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bookViews>
    <workbookView xWindow="480" yWindow="75" windowWidth="18195" windowHeight="11010"/>
  </bookViews>
  <sheets>
    <sheet name="ELEKTROMATERIJAL" sheetId="15" r:id="rId1"/>
  </sheets>
  <definedNames>
    <definedName name="_xlnm.Print_Area" localSheetId="0">ELEKTROMATERIJAL!$A$1:$G$132</definedName>
  </definedNames>
  <calcPr calcId="171027"/>
</workbook>
</file>

<file path=xl/calcChain.xml><?xml version="1.0" encoding="utf-8"?>
<calcChain xmlns="http://schemas.openxmlformats.org/spreadsheetml/2006/main">
  <c r="F114" i="15" l="1"/>
  <c r="G114" i="15" s="1"/>
  <c r="F113" i="15"/>
  <c r="G113" i="15" s="1"/>
  <c r="F112" i="15"/>
  <c r="G112" i="15" s="1"/>
  <c r="F111" i="15"/>
  <c r="G111" i="15" s="1"/>
  <c r="F110" i="15"/>
  <c r="G110" i="15" s="1"/>
  <c r="F109" i="15"/>
  <c r="G109" i="15" s="1"/>
  <c r="F108" i="15"/>
  <c r="G108" i="15" s="1"/>
  <c r="F107" i="15"/>
  <c r="G107" i="15" s="1"/>
  <c r="F106" i="15"/>
  <c r="G106" i="15" s="1"/>
  <c r="F105" i="15"/>
  <c r="G105" i="15" s="1"/>
  <c r="F104" i="15"/>
  <c r="G104" i="15" s="1"/>
  <c r="F103" i="15"/>
  <c r="G103" i="15" s="1"/>
  <c r="F102" i="15"/>
  <c r="G102" i="15" s="1"/>
  <c r="F101" i="15"/>
  <c r="G101" i="15" s="1"/>
  <c r="F100" i="15"/>
  <c r="G100" i="15" s="1"/>
  <c r="F99" i="15"/>
  <c r="G99" i="15" s="1"/>
  <c r="F98" i="15"/>
  <c r="G98" i="15" s="1"/>
  <c r="F97" i="15"/>
  <c r="G97" i="15" s="1"/>
  <c r="F96" i="15"/>
  <c r="G96" i="15" s="1"/>
  <c r="F95" i="15"/>
  <c r="G95" i="15" s="1"/>
  <c r="F94" i="15"/>
  <c r="G94" i="15" s="1"/>
  <c r="F93" i="15"/>
  <c r="G93" i="15" s="1"/>
  <c r="F92" i="15"/>
  <c r="G92" i="15" s="1"/>
  <c r="F91" i="15"/>
  <c r="G91" i="15" s="1"/>
  <c r="F90" i="15"/>
  <c r="G90" i="15" s="1"/>
  <c r="F89" i="15"/>
  <c r="G89" i="15" s="1"/>
  <c r="F88" i="15"/>
  <c r="G88" i="15" s="1"/>
  <c r="F87" i="15"/>
  <c r="G87" i="15" s="1"/>
  <c r="F86" i="15"/>
  <c r="G86" i="15" s="1"/>
  <c r="F85" i="15"/>
  <c r="G85" i="15" s="1"/>
  <c r="F84" i="15"/>
  <c r="G84" i="15" s="1"/>
  <c r="F83" i="15"/>
  <c r="G83" i="15" s="1"/>
  <c r="F82" i="15"/>
  <c r="G82" i="15" s="1"/>
  <c r="F81" i="15"/>
  <c r="G81" i="15" s="1"/>
  <c r="F80" i="15"/>
  <c r="G80" i="15" s="1"/>
  <c r="F79" i="15"/>
  <c r="G79" i="15" s="1"/>
  <c r="F78" i="15"/>
  <c r="G78" i="15" s="1"/>
  <c r="F77" i="15"/>
  <c r="G77" i="15" s="1"/>
  <c r="F76" i="15"/>
  <c r="G76" i="15" s="1"/>
  <c r="F75" i="15"/>
  <c r="G75" i="15" s="1"/>
  <c r="F74" i="15"/>
  <c r="G74" i="15" s="1"/>
  <c r="F73" i="15"/>
  <c r="G73" i="15" s="1"/>
  <c r="F72" i="15"/>
  <c r="G72" i="15" s="1"/>
  <c r="F71" i="15"/>
  <c r="G71" i="15" s="1"/>
  <c r="F70" i="15"/>
  <c r="G70" i="15" s="1"/>
  <c r="F69" i="15"/>
  <c r="G69" i="15" s="1"/>
  <c r="F68" i="15"/>
  <c r="G68" i="15" s="1"/>
  <c r="F67" i="15"/>
  <c r="G67" i="15" s="1"/>
  <c r="F66" i="15"/>
  <c r="G66" i="15" s="1"/>
  <c r="F65" i="15"/>
  <c r="G65" i="15" s="1"/>
  <c r="F64" i="15"/>
  <c r="G64" i="15" s="1"/>
  <c r="F63" i="15"/>
  <c r="G63" i="15" s="1"/>
  <c r="F62" i="15"/>
  <c r="G62" i="15" s="1"/>
  <c r="F61" i="15"/>
  <c r="G61" i="15" s="1"/>
  <c r="F60" i="15"/>
  <c r="G60" i="15" s="1"/>
  <c r="F59" i="15"/>
  <c r="G59" i="15" s="1"/>
  <c r="F58" i="15"/>
  <c r="G58" i="15" s="1"/>
  <c r="F57" i="15"/>
  <c r="G57" i="15" s="1"/>
  <c r="F56" i="15"/>
  <c r="G56" i="15" s="1"/>
  <c r="F55" i="15"/>
  <c r="G55" i="15" s="1"/>
  <c r="F54" i="15"/>
  <c r="G54" i="15" s="1"/>
  <c r="F53" i="15"/>
  <c r="G53" i="15" s="1"/>
  <c r="F52" i="15"/>
  <c r="G52" i="15" s="1"/>
  <c r="F51" i="15"/>
  <c r="G51" i="15" s="1"/>
  <c r="F50" i="15"/>
  <c r="G50" i="15" s="1"/>
  <c r="F49" i="15"/>
  <c r="G49" i="15" s="1"/>
  <c r="F48" i="15"/>
  <c r="G48" i="15" s="1"/>
  <c r="F47" i="15"/>
  <c r="G47" i="15" s="1"/>
  <c r="F46" i="15"/>
  <c r="G46" i="15" s="1"/>
  <c r="F45" i="15"/>
  <c r="G45" i="15" s="1"/>
  <c r="F44" i="15"/>
  <c r="G44" i="15" s="1"/>
  <c r="F43" i="15"/>
  <c r="G43" i="15" s="1"/>
  <c r="F42" i="15"/>
  <c r="G42" i="15" s="1"/>
  <c r="F41" i="15"/>
  <c r="G41" i="15" s="1"/>
  <c r="F40" i="15"/>
  <c r="G40" i="15" s="1"/>
  <c r="F39" i="15"/>
  <c r="G39" i="15" s="1"/>
  <c r="F38" i="15"/>
  <c r="G38" i="15" s="1"/>
  <c r="F37" i="15"/>
  <c r="G37" i="15" s="1"/>
  <c r="F36" i="15"/>
  <c r="G36" i="15" s="1"/>
  <c r="F35" i="15"/>
  <c r="G35" i="15" s="1"/>
  <c r="F34" i="15"/>
  <c r="G34" i="15" s="1"/>
  <c r="F33" i="15"/>
  <c r="G33" i="15" s="1"/>
  <c r="F32" i="15"/>
  <c r="G32" i="15" s="1"/>
  <c r="F31" i="15"/>
  <c r="G31" i="15" s="1"/>
  <c r="F30" i="15"/>
  <c r="G30" i="15" s="1"/>
  <c r="F29" i="15"/>
  <c r="G29" i="15" s="1"/>
  <c r="F28" i="15"/>
  <c r="G28" i="15" s="1"/>
  <c r="F27" i="15"/>
  <c r="G27" i="15" s="1"/>
  <c r="F26" i="15"/>
  <c r="G26" i="15" s="1"/>
  <c r="F25" i="15"/>
  <c r="G25" i="15" s="1"/>
  <c r="F24" i="15"/>
  <c r="G24" i="15" s="1"/>
  <c r="F23" i="15"/>
  <c r="G23" i="15" s="1"/>
  <c r="F22" i="15"/>
  <c r="G22" i="15" s="1"/>
  <c r="F21" i="15"/>
  <c r="G21" i="15" s="1"/>
  <c r="F20" i="15"/>
  <c r="G20" i="15" s="1"/>
  <c r="F19" i="15"/>
  <c r="G19" i="15" s="1"/>
  <c r="F18" i="15"/>
  <c r="G18" i="15" s="1"/>
  <c r="F17" i="15"/>
  <c r="G17" i="15" s="1"/>
  <c r="F16" i="15"/>
  <c r="G16" i="15" s="1"/>
  <c r="F15" i="15"/>
  <c r="G15" i="15" s="1"/>
  <c r="F14" i="15"/>
  <c r="G14" i="15" s="1"/>
  <c r="F13" i="15"/>
  <c r="G13" i="15" s="1"/>
  <c r="F12" i="15"/>
  <c r="G12" i="15" s="1"/>
  <c r="F11" i="15"/>
  <c r="G11" i="15" s="1"/>
  <c r="F10" i="15"/>
  <c r="G10" i="15" s="1"/>
  <c r="F9" i="15"/>
  <c r="G9" i="15" s="1"/>
  <c r="F8" i="15"/>
  <c r="G8" i="15" s="1"/>
  <c r="F7" i="15"/>
  <c r="G7" i="15" s="1"/>
  <c r="F6" i="15"/>
  <c r="G6" i="15" s="1"/>
  <c r="F5" i="15"/>
  <c r="F4" i="15"/>
  <c r="G4" i="15" s="1"/>
  <c r="F116" i="15" l="1"/>
  <c r="G5" i="15"/>
  <c r="G116" i="15" s="1"/>
</calcChain>
</file>

<file path=xl/sharedStrings.xml><?xml version="1.0" encoding="utf-8"?>
<sst xmlns="http://schemas.openxmlformats.org/spreadsheetml/2006/main" count="351" uniqueCount="243">
  <si>
    <t>Red.  br.</t>
  </si>
  <si>
    <t>Naziv artikla</t>
  </si>
  <si>
    <t>Jed.mj.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</si>
  <si>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</si>
  <si>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</si>
  <si>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</si>
  <si>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</si>
  <si>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</si>
  <si>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</si>
  <si>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</si>
  <si>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</si>
  <si>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</si>
  <si>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</si>
  <si>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</si>
  <si>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</si>
  <si>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</si>
  <si>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</si>
  <si>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</si>
  <si>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</si>
  <si>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</si>
  <si>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</si>
  <si>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</si>
  <si>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</si>
  <si>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</si>
  <si>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</si>
  <si>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</si>
  <si>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</si>
  <si>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</si>
  <si>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</si>
  <si>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</si>
  <si>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</si>
  <si>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</si>
  <si>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</si>
  <si>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</si>
  <si>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</si>
  <si>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</si>
  <si>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</si>
  <si>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</si>
  <si>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</si>
  <si>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</si>
  <si>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</si>
  <si>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</si>
  <si>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</si>
  <si>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</si>
  <si>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</si>
  <si>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</si>
  <si>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</si>
  <si>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</si>
  <si>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</si>
  <si>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</si>
  <si>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</si>
  <si>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</si>
  <si>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</si>
  <si>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</si>
  <si>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</si>
  <si>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</si>
  <si>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</si>
  <si>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</si>
  <si>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</si>
  <si>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</si>
  <si>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</si>
  <si>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</si>
  <si>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</si>
  <si>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</si>
  <si>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</si>
  <si>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</si>
  <si>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</si>
  <si>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</si>
  <si>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</si>
  <si>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</si>
  <si>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</si>
  <si>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</si>
  <si>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</si>
  <si>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</si>
  <si>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</si>
  <si>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</si>
  <si>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M</t>
  </si>
  <si>
    <t>Kabel silikonski licna 3x2,5</t>
  </si>
  <si>
    <t>Kom</t>
  </si>
  <si>
    <t>Kabel PGP 5x1,5□</t>
  </si>
  <si>
    <t>Kabel PGP 5x2,5□</t>
  </si>
  <si>
    <t>Kabel PGP 3x1,5□</t>
  </si>
  <si>
    <t>Kabel PGP 3x2,5□</t>
  </si>
  <si>
    <t>Kabel PPY 5x1,5□</t>
  </si>
  <si>
    <t>Kabel PPY 5x2,5□</t>
  </si>
  <si>
    <t>Kabel PPY 3x1,5□</t>
  </si>
  <si>
    <t>Kabel PPY 3x2,5□</t>
  </si>
  <si>
    <t>Žica P 1,5 □</t>
  </si>
  <si>
    <t>Žica P2,5 □</t>
  </si>
  <si>
    <t>Žica PF 1,5□</t>
  </si>
  <si>
    <t>Žica silik.2,5□ licna</t>
  </si>
  <si>
    <t>Utičnica nadž.mono</t>
  </si>
  <si>
    <t>Tipkalo zvona nadžb</t>
  </si>
  <si>
    <t>Prekidač svijetla podž.</t>
  </si>
  <si>
    <t>Prekidač svijetla podž.seri</t>
  </si>
  <si>
    <t>Preki. svi. podž.izmjenični</t>
  </si>
  <si>
    <t>Utikač za antenu muški</t>
  </si>
  <si>
    <t>Utičnica za antenu ženska</t>
  </si>
  <si>
    <t>Konektor antenski</t>
  </si>
  <si>
    <t>Antenski kabel koaks.</t>
  </si>
  <si>
    <t>UTP kabel</t>
  </si>
  <si>
    <t>Telef.kab.slušal.spiralni</t>
  </si>
  <si>
    <t>Telef.kab.priključni 5m</t>
  </si>
  <si>
    <t>Skart kabel 1,5m</t>
  </si>
  <si>
    <t>Produž.kab.s 3prik.1,5m</t>
  </si>
  <si>
    <t>Produž.kab.s 3prik.3m</t>
  </si>
  <si>
    <t>Produž.kab.s 3 prik.5m</t>
  </si>
  <si>
    <t>Utikač trof. Gum.</t>
  </si>
  <si>
    <t>Utičnica podž.mono s pok.</t>
  </si>
  <si>
    <t>Prekidač svijetla nadž.izmjenični</t>
  </si>
  <si>
    <t>Utičnica nadž.trof.s pokl.</t>
  </si>
  <si>
    <t>kom</t>
  </si>
  <si>
    <t xml:space="preserve">Prekidač svijet.nadžb. </t>
  </si>
  <si>
    <t>Kanalice kabelske 15x30</t>
  </si>
  <si>
    <t>Kanalice kabelske 25x25</t>
  </si>
  <si>
    <t>Kanalice kabelske 30x30</t>
  </si>
  <si>
    <t>Vezice PVC kab. 3,5x200</t>
  </si>
  <si>
    <t>Vezice PVC kab. 3,5x300</t>
  </si>
  <si>
    <t>Gips električarski 2kg</t>
  </si>
  <si>
    <t>Osigurač rastalni 10 A</t>
  </si>
  <si>
    <t>Osigurač rastalni 16 A</t>
  </si>
  <si>
    <t>Osigurač rastalni 20 A</t>
  </si>
  <si>
    <t>Osigurač rastalni 25 A</t>
  </si>
  <si>
    <t>Osigu. Automt.C 16 A</t>
  </si>
  <si>
    <t>Osigu. Automt.B 16 A</t>
  </si>
  <si>
    <t>Osigu. Automt.B 10 A</t>
  </si>
  <si>
    <t>Osigu. Automt.C 20 A</t>
  </si>
  <si>
    <t>Osigu. Automt.C 25 A</t>
  </si>
  <si>
    <t>Osigu.nožasti NT 100A</t>
  </si>
  <si>
    <t>Osigu.nožasti NT 150A</t>
  </si>
  <si>
    <t>Osigurač tropolni B 16</t>
  </si>
  <si>
    <t>Osigurač stakleni 1A</t>
  </si>
  <si>
    <t>Osigurač stakleni 1,25 A</t>
  </si>
  <si>
    <t>Sklopka tropolna C 50 A</t>
  </si>
  <si>
    <t>Sklopka tropolna C 25 A</t>
  </si>
  <si>
    <t>Greb. sklop.GN12 10A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</si>
  <si>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</si>
  <si>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</si>
  <si>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</si>
  <si>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</si>
  <si>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</si>
  <si>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</si>
  <si>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</si>
  <si>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</si>
  <si>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</si>
  <si>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</si>
  <si>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</si>
  <si>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</si>
  <si>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</si>
  <si>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</si>
  <si>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</si>
  <si>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</si>
  <si>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</si>
  <si>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</si>
  <si>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</si>
  <si>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</si>
  <si>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</si>
  <si>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</si>
  <si>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</si>
  <si>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</si>
  <si>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</si>
  <si>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</si>
  <si>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</si>
  <si>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</si>
  <si>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</si>
  <si>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</si>
  <si>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</si>
  <si>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</si>
  <si>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</si>
  <si>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r>
      <t>Razv. kutija podž.</t>
    </r>
    <r>
      <rPr>
        <sz val="11"/>
        <color theme="1"/>
        <rFont val="Calibri"/>
        <family val="2"/>
        <charset val="238"/>
      </rPr>
      <t>Ф60</t>
    </r>
  </si>
  <si>
    <r>
      <t>Razv. kutija podž.</t>
    </r>
    <r>
      <rPr>
        <sz val="11"/>
        <color theme="1"/>
        <rFont val="Calibri"/>
        <family val="2"/>
        <charset val="238"/>
      </rPr>
      <t>□100x100</t>
    </r>
  </si>
  <si>
    <r>
      <t>Raz. kut.OG nadž.</t>
    </r>
    <r>
      <rPr>
        <sz val="11"/>
        <color theme="1"/>
        <rFont val="Calibri"/>
        <family val="2"/>
        <charset val="238"/>
      </rPr>
      <t>□100x100</t>
    </r>
  </si>
  <si>
    <r>
      <t>Raz. kut nadž.</t>
    </r>
    <r>
      <rPr>
        <sz val="11"/>
        <color theme="1"/>
        <rFont val="Calibri"/>
        <family val="2"/>
        <charset val="238"/>
      </rPr>
      <t>□240x190x90</t>
    </r>
  </si>
  <si>
    <t>Starter za flu rasv.TIP 151</t>
  </si>
  <si>
    <t>Star.za flu ras.SF-8  (4-65W)</t>
  </si>
  <si>
    <r>
      <t>Redna stezaljka pvc 1,5</t>
    </r>
    <r>
      <rPr>
        <sz val="11"/>
        <color theme="1"/>
        <rFont val="Calibri"/>
        <family val="2"/>
        <charset val="238"/>
      </rPr>
      <t>□</t>
    </r>
  </si>
  <si>
    <r>
      <t>Redna stezaljka pvc 2,5</t>
    </r>
    <r>
      <rPr>
        <sz val="11"/>
        <color theme="1"/>
        <rFont val="Calibri"/>
        <family val="2"/>
        <charset val="238"/>
      </rPr>
      <t>□</t>
    </r>
  </si>
  <si>
    <r>
      <t>Redna stezaljka pvc 4</t>
    </r>
    <r>
      <rPr>
        <sz val="11"/>
        <color theme="1"/>
        <rFont val="Calibri"/>
        <family val="2"/>
        <charset val="238"/>
      </rPr>
      <t>□</t>
    </r>
  </si>
  <si>
    <r>
      <t>Redna stezaljka pvc 6</t>
    </r>
    <r>
      <rPr>
        <sz val="11"/>
        <color theme="1"/>
        <rFont val="Calibri"/>
        <family val="2"/>
        <charset val="238"/>
      </rPr>
      <t>□</t>
    </r>
  </si>
  <si>
    <r>
      <t>Redna stez.kerami. 6</t>
    </r>
    <r>
      <rPr>
        <sz val="11"/>
        <color theme="1"/>
        <rFont val="Calibri"/>
        <family val="2"/>
        <charset val="238"/>
      </rPr>
      <t>□</t>
    </r>
  </si>
  <si>
    <r>
      <t>Redna stez.kerami. 10</t>
    </r>
    <r>
      <rPr>
        <sz val="11"/>
        <color theme="1"/>
        <rFont val="Calibri"/>
        <family val="2"/>
        <charset val="238"/>
      </rPr>
      <t>□</t>
    </r>
  </si>
  <si>
    <t>Auto stopica ženska 6mm</t>
  </si>
  <si>
    <t>Auto stopica muška 6mm</t>
  </si>
  <si>
    <r>
      <t xml:space="preserve">Kabel stopica </t>
    </r>
    <r>
      <rPr>
        <sz val="11"/>
        <color theme="1"/>
        <rFont val="Calibri"/>
        <family val="2"/>
        <charset val="238"/>
      </rPr>
      <t>Ф6x2,5□</t>
    </r>
  </si>
  <si>
    <r>
      <t xml:space="preserve">Kabel stopica </t>
    </r>
    <r>
      <rPr>
        <sz val="11"/>
        <color theme="1"/>
        <rFont val="Calibri"/>
        <family val="2"/>
        <charset val="238"/>
      </rPr>
      <t>Ф8x4□</t>
    </r>
  </si>
  <si>
    <r>
      <t xml:space="preserve">Kabel stopica </t>
    </r>
    <r>
      <rPr>
        <sz val="11"/>
        <color theme="1"/>
        <rFont val="Calibri"/>
        <family val="2"/>
        <charset val="238"/>
      </rPr>
      <t>Ф8x10□</t>
    </r>
  </si>
  <si>
    <r>
      <t xml:space="preserve">Kabel stopica </t>
    </r>
    <r>
      <rPr>
        <sz val="11"/>
        <color theme="1"/>
        <rFont val="Calibri"/>
        <family val="2"/>
        <charset val="238"/>
      </rPr>
      <t>Ф10x10□</t>
    </r>
  </si>
  <si>
    <r>
      <t xml:space="preserve">Kabel stopica </t>
    </r>
    <r>
      <rPr>
        <sz val="11"/>
        <color theme="1"/>
        <rFont val="Calibri"/>
        <family val="2"/>
        <charset val="238"/>
      </rPr>
      <t>Ф10x25□</t>
    </r>
  </si>
  <si>
    <r>
      <t xml:space="preserve">Kabel stopica </t>
    </r>
    <r>
      <rPr>
        <sz val="11"/>
        <color theme="1"/>
        <rFont val="Calibri"/>
        <family val="2"/>
        <charset val="238"/>
      </rPr>
      <t>Ф6x4□</t>
    </r>
  </si>
  <si>
    <t>Fid.sklop.trof.40A 0,03Ma</t>
  </si>
  <si>
    <t>Fid.skl.mono.25A 0,03Ma</t>
  </si>
  <si>
    <t>Fid.skl.mono.40A0,03Ma</t>
  </si>
  <si>
    <r>
      <t xml:space="preserve">Ventilator </t>
    </r>
    <r>
      <rPr>
        <sz val="11"/>
        <color theme="1"/>
        <rFont val="Calibri"/>
        <family val="2"/>
        <charset val="238"/>
      </rPr>
      <t>Ф 98-100 220v</t>
    </r>
  </si>
  <si>
    <t>Obujmica PR 6 s čavlićem</t>
  </si>
  <si>
    <t>Izolir traka 25m</t>
  </si>
  <si>
    <t>Kabel produž antenski 2,5m</t>
  </si>
  <si>
    <r>
      <t xml:space="preserve">Kabel stopica </t>
    </r>
    <r>
      <rPr>
        <sz val="11"/>
        <color theme="1"/>
        <rFont val="Calibri"/>
        <family val="2"/>
        <charset val="238"/>
      </rPr>
      <t>Ф4,3x2,5□</t>
    </r>
  </si>
  <si>
    <t>Žici P 2,5 □ (ŽZ)</t>
  </si>
  <si>
    <t xml:space="preserve">Spojnica za koaks.kabel </t>
  </si>
  <si>
    <t>Antenski razdjelnik (spliter) F4</t>
  </si>
  <si>
    <t>Razv.kutija Ф 78</t>
  </si>
  <si>
    <t>107.</t>
  </si>
  <si>
    <t>108.</t>
  </si>
  <si>
    <t>109.</t>
  </si>
  <si>
    <t>110.</t>
  </si>
  <si>
    <t>111.</t>
  </si>
  <si>
    <t>Prekidač svijetla nadž.serijski</t>
  </si>
  <si>
    <t>Ukupna vrijednost stavke
(bez PDV-a)</t>
  </si>
  <si>
    <t>Ukupna vrijednost stavke
(sa PDV-om)</t>
  </si>
  <si>
    <t>Kabel silikonski licna 5x2,5</t>
  </si>
  <si>
    <t>UTP kabel 10  M</t>
  </si>
  <si>
    <t>UTP kabel 15  M</t>
  </si>
  <si>
    <t>Jedinična cijena (bez PDV-a)</t>
  </si>
  <si>
    <t>Žarulja LED E 27 11w</t>
  </si>
  <si>
    <t>Grlo E 27 PVC - 220 V</t>
  </si>
  <si>
    <t>Grlo E 27 keramičko 220 V</t>
  </si>
  <si>
    <t>Utikač mono.PVC - 220 V</t>
  </si>
  <si>
    <t>Utikač mono.gumeni. 220 V</t>
  </si>
  <si>
    <t>Utičnica podž.mono 220 V</t>
  </si>
  <si>
    <t>Utičnica podž.trof. 380 V</t>
  </si>
  <si>
    <t>Utičnica gum. Mono 220 V</t>
  </si>
  <si>
    <t>Utikač trof,kutni pvc 380 V</t>
  </si>
  <si>
    <t>Utikač trof,ravni pvc 380 V</t>
  </si>
  <si>
    <t>Utičnica telef.podž. RJ 11</t>
  </si>
  <si>
    <t>Ant. produž. kabel 2 M</t>
  </si>
  <si>
    <t>Flu.cijev žarulja 18w  T - 8</t>
  </si>
  <si>
    <t>Flu.cijev žarulja 36w  T-8</t>
  </si>
  <si>
    <t>flu.nadgr.vodot.svij.2x36w - s prigušnicom</t>
  </si>
  <si>
    <t>flu.nadgr.vodot.svij.1x36w - s prigušnicom</t>
  </si>
  <si>
    <t>Svijet flu. Nadgr.2x18w - s prigušnicom</t>
  </si>
  <si>
    <t>Flu.raster nadgr. 3x36W - sa prigušnicom</t>
  </si>
  <si>
    <t>Elektromaterijal u 2021. godini - CPV 31681410-0</t>
  </si>
  <si>
    <t>Naručitelj: REPUBLIKE HRVATSKA, MINISTARSTVO PRAVOSUĐA I UPRAVE
UPRAVA ZA ZATVORSKI SUSTAV I PROBACIJU- Kaznionica u Glini
Vinogradska 2, 44400 Glina, OIB 19601823684</t>
  </si>
  <si>
    <t>procijenjena količina za 2021. godinu</t>
  </si>
  <si>
    <t>pak</t>
  </si>
  <si>
    <t>Prilog 2</t>
  </si>
  <si>
    <t>Mjesto, datum_________________________________________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</si>
  <si>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</si>
  <si>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</si>
  <si>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</si>
  <si>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</si>
  <si>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CIJENA PONUDE BEZ PDV-a (upisuje se brojkama za RB 1 - 111) ________________________kn</t>
  </si>
  <si>
    <t>CIJENA PONUDE SA PDV-om (upisuje se brojkama za RB 1 - 111) _________________________Kn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</si>
</sst>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2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  <font>
      <sz val="11"/>
      <color indexed="10"/>
      <name val="Calibri"/>
      <family val="2"/>
      <charset val="238"/>
    </font>
    <font>
      <sz val="10"/>
      <color indexed="8"/>
      <name val="Calibri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4" fillId="0" borderId="0"/>
    <xf numFmtId="0" fontId="5" fillId="0" borderId="0"/>
    <xf numFmtId="0" fontId="6" fillId="0" borderId="0"/>
  </cellStyleXfs>
  <cellXfs count="42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4" fontId="0" fillId="0" borderId="0" xfId="0" applyNumberFormat="1"/>
    <xf numFmtId="0" fontId="0" fillId="0" borderId="0" xfId="0" applyAlignment="1">
      <alignment horizontal="center"/>
    </xf>
    <xf numFmtId="0" fontId="0" fillId="0" borderId="1" xfId="0" applyFont="1" applyBorder="1"/>
    <xf numFmtId="0" fontId="1" fillId="0" borderId="1" xfId="0" applyFont="1" applyFill="1" applyBorder="1" applyAlignment="1">
      <alignment horizontal="left" vertical="center" wrapText="1" indent="1"/>
    </xf>
    <xf numFmtId="0" fontId="1" fillId="0" borderId="1" xfId="0" applyFont="1" applyFill="1" applyBorder="1" applyAlignment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 readingOrder="1"/>
    </xf>
    <xf numFmtId="2" fontId="0" fillId="0" borderId="1" xfId="0" applyNumberFormat="1" applyBorder="1"/>
    <xf numFmtId="1" fontId="0" fillId="0" borderId="1" xfId="0" applyNumberFormat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4" fontId="9" fillId="0" borderId="0" xfId="0" applyNumberFormat="1" applyFont="1" applyFill="1"/>
    <xf numFmtId="4" fontId="9" fillId="0" borderId="0" xfId="0" applyNumberFormat="1" applyFont="1" applyFill="1" applyAlignment="1">
      <alignment horizontal="center" vertical="center"/>
    </xf>
    <xf numFmtId="0" fontId="9" fillId="0" borderId="0" xfId="0" applyFont="1" applyFill="1"/>
    <xf numFmtId="4" fontId="9" fillId="0" borderId="0" xfId="0" applyNumberFormat="1" applyFont="1" applyFill="1" applyBorder="1"/>
    <xf numFmtId="0" fontId="0" fillId="0" borderId="0" xfId="0" applyAlignment="1"/>
    <xf numFmtId="0" fontId="10" fillId="0" borderId="0" xfId="0" applyFont="1" applyFill="1" applyAlignment="1"/>
    <xf numFmtId="4" fontId="8" fillId="0" borderId="0" xfId="0" applyNumberFormat="1" applyFont="1" applyFill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11" fillId="0" borderId="0" xfId="0" applyFont="1" applyFill="1"/>
    <xf numFmtId="0" fontId="12" fillId="0" borderId="0" xfId="0" applyFont="1" applyBorder="1"/>
    <xf numFmtId="4" fontId="12" fillId="0" borderId="0" xfId="0" applyNumberFormat="1" applyFont="1" applyBorder="1"/>
    <xf numFmtId="0" fontId="13" fillId="0" borderId="0" xfId="0" applyFont="1" applyFill="1"/>
    <xf numFmtId="0" fontId="0" fillId="0" borderId="0" xfId="0" applyAlignment="1">
      <alignment horizontal="left" wrapText="1"/>
    </xf>
    <xf numFmtId="0" fontId="2" fillId="0" borderId="2" xfId="0" applyFont="1" applyBorder="1" applyAlignment="1">
      <alignment horizontal="center" wrapText="1"/>
    </xf>
    <xf numFmtId="0" fontId="7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vertical="center" wrapText="1"/>
    </xf>
    <xf numFmtId="0" fontId="9" fillId="0" borderId="0" xfId="0" applyFont="1" applyFill="1" applyBorder="1" applyAlignment="1">
      <alignment horizontal="left"/>
    </xf>
  </cellXfs>
  <cellStyles count="4">
    <cellStyle name="Normalno" xfId="0" builtinId="0"/>
    <cellStyle name="Normalno 2" xfId="1"/>
    <cellStyle name="Normalno 3" xfId="2"/>
    <cellStyle name="Obično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H134"/>
  <sheetViews>
    <sheetView tabSelected="1" zoomScaleNormal="100" workbookViewId="0">
      <selection activeCell="L109" sqref="L109"/>
    </sheetView>
  </sheetViews>
  <sheetFormatPr defaultRowHeight="15" x14ac:dyDescent="0.25"/>
  <cols>
    <col min="1" max="1" width="5.85546875" customWidth="1"/>
    <col min="2" max="2" width="37.28515625" customWidth="1"/>
    <col min="3" max="3" width="7" style="7" customWidth="1"/>
    <col min="4" max="4" width="17.5703125" customWidth="1"/>
    <col min="5" max="5" width="12.42578125" customWidth="1"/>
    <col min="6" max="6" width="15.85546875" customWidth="1"/>
    <col min="7" max="7" width="16" customWidth="1"/>
  </cols>
  <sheetData>
    <row r="1" spans="1:7" ht="96.75" customHeight="1" x14ac:dyDescent="0.25">
      <c r="B1" s="37" t="s">
        <v>232</v>
      </c>
      <c r="C1" s="37"/>
      <c r="D1" s="37"/>
    </row>
    <row r="2" spans="1:7" ht="65.25" customHeight="1" x14ac:dyDescent="0.5">
      <c r="A2" s="38" t="s">
        <v>231</v>
      </c>
      <c r="B2" s="38"/>
      <c r="C2" s="38"/>
      <c r="D2" s="38"/>
      <c r="F2" t="s">
        <v>235</v>
      </c>
    </row>
    <row r="3" spans="1:7" ht="72.400000000000006" customHeight="1" x14ac:dyDescent="0.25">
      <c r="A3" s="9" t="s">
        <v>0</v>
      </c>
      <c r="B3" s="10" t="s">
        <v>1</v>
      </c>
      <c r="C3" s="11" t="s">
        <v>2</v>
      </c>
      <c r="D3" s="14" t="s">
        <v>233</v>
      </c>
      <c r="E3" s="14" t="s">
        <v>212</v>
      </c>
      <c r="F3" s="15" t="s">
        <v>207</v>
      </c>
      <c r="G3" s="15" t="s">
        <v>208</v>
      </c>
    </row>
    <row r="4" spans="1:7" ht="27" customHeight="1" x14ac:dyDescent="0.25">
      <c r="A4" s="1" t="s">
        <v>3</v>
      </c>
      <c r="B4" s="1" t="s">
        <v>79</v>
      </c>
      <c r="C4" s="4" t="s">
        <v>76</v>
      </c>
      <c r="D4" s="17">
        <v>50</v>
      </c>
      <c r="E4" s="16"/>
      <c r="F4" s="3">
        <f>D4*E4</f>
        <v>0</v>
      </c>
      <c r="G4" s="3">
        <f>F4*1.25</f>
        <v>0</v>
      </c>
    </row>
    <row r="5" spans="1:7" ht="27" customHeight="1" x14ac:dyDescent="0.25">
      <c r="A5" s="1" t="s">
        <v>4</v>
      </c>
      <c r="B5" s="1" t="s">
        <v>80</v>
      </c>
      <c r="C5" s="4" t="s">
        <v>76</v>
      </c>
      <c r="D5" s="17">
        <v>50</v>
      </c>
      <c r="E5" s="16"/>
      <c r="F5" s="3">
        <f t="shared" ref="F5:F68" si="0">D5*E5</f>
        <v>0</v>
      </c>
      <c r="G5" s="3">
        <f t="shared" ref="G5:G68" si="1">F5*1.25</f>
        <v>0</v>
      </c>
    </row>
    <row r="6" spans="1:7" ht="27" customHeight="1" x14ac:dyDescent="0.25">
      <c r="A6" s="1" t="s">
        <v>5</v>
      </c>
      <c r="B6" s="1" t="s">
        <v>81</v>
      </c>
      <c r="C6" s="4" t="s">
        <v>76</v>
      </c>
      <c r="D6" s="17">
        <v>100</v>
      </c>
      <c r="E6" s="16"/>
      <c r="F6" s="3">
        <f t="shared" si="0"/>
        <v>0</v>
      </c>
      <c r="G6" s="3">
        <f t="shared" si="1"/>
        <v>0</v>
      </c>
    </row>
    <row r="7" spans="1:7" ht="27" customHeight="1" x14ac:dyDescent="0.25">
      <c r="A7" s="1" t="s">
        <v>6</v>
      </c>
      <c r="B7" s="1" t="s">
        <v>82</v>
      </c>
      <c r="C7" s="5" t="s">
        <v>76</v>
      </c>
      <c r="D7" s="17">
        <v>100</v>
      </c>
      <c r="E7" s="16"/>
      <c r="F7" s="3">
        <f t="shared" si="0"/>
        <v>0</v>
      </c>
      <c r="G7" s="3">
        <f t="shared" si="1"/>
        <v>0</v>
      </c>
    </row>
    <row r="8" spans="1:7" ht="27" customHeight="1" x14ac:dyDescent="0.25">
      <c r="A8" s="1" t="s">
        <v>7</v>
      </c>
      <c r="B8" s="1" t="s">
        <v>83</v>
      </c>
      <c r="C8" s="4" t="s">
        <v>76</v>
      </c>
      <c r="D8" s="17">
        <v>50</v>
      </c>
      <c r="E8" s="16"/>
      <c r="F8" s="3">
        <f t="shared" si="0"/>
        <v>0</v>
      </c>
      <c r="G8" s="3">
        <f t="shared" si="1"/>
        <v>0</v>
      </c>
    </row>
    <row r="9" spans="1:7" ht="27" customHeight="1" x14ac:dyDescent="0.25">
      <c r="A9" s="1" t="s">
        <v>8</v>
      </c>
      <c r="B9" s="1" t="s">
        <v>84</v>
      </c>
      <c r="C9" s="4" t="s">
        <v>76</v>
      </c>
      <c r="D9" s="17">
        <v>50</v>
      </c>
      <c r="E9" s="16"/>
      <c r="F9" s="3">
        <f t="shared" si="0"/>
        <v>0</v>
      </c>
      <c r="G9" s="3">
        <f t="shared" si="1"/>
        <v>0</v>
      </c>
    </row>
    <row r="10" spans="1:7" ht="27" customHeight="1" x14ac:dyDescent="0.25">
      <c r="A10" s="1" t="s">
        <v>9</v>
      </c>
      <c r="B10" s="1" t="s">
        <v>85</v>
      </c>
      <c r="C10" s="4" t="s">
        <v>76</v>
      </c>
      <c r="D10" s="17">
        <v>50</v>
      </c>
      <c r="E10" s="16"/>
      <c r="F10" s="3">
        <f t="shared" si="0"/>
        <v>0</v>
      </c>
      <c r="G10" s="3">
        <f t="shared" si="1"/>
        <v>0</v>
      </c>
    </row>
    <row r="11" spans="1:7" ht="27" customHeight="1" x14ac:dyDescent="0.25">
      <c r="A11" s="1" t="s">
        <v>10</v>
      </c>
      <c r="B11" s="1" t="s">
        <v>86</v>
      </c>
      <c r="C11" s="4" t="s">
        <v>76</v>
      </c>
      <c r="D11" s="17">
        <v>50</v>
      </c>
      <c r="E11" s="16"/>
      <c r="F11" s="3">
        <f t="shared" si="0"/>
        <v>0</v>
      </c>
      <c r="G11" s="3">
        <f t="shared" si="1"/>
        <v>0</v>
      </c>
    </row>
    <row r="12" spans="1:7" ht="27" customHeight="1" x14ac:dyDescent="0.25">
      <c r="A12" s="1" t="s">
        <v>11</v>
      </c>
      <c r="B12" s="1" t="s">
        <v>77</v>
      </c>
      <c r="C12" s="4" t="s">
        <v>76</v>
      </c>
      <c r="D12" s="17">
        <v>50</v>
      </c>
      <c r="E12" s="16"/>
      <c r="F12" s="3">
        <f t="shared" si="0"/>
        <v>0</v>
      </c>
      <c r="G12" s="3">
        <f t="shared" si="1"/>
        <v>0</v>
      </c>
    </row>
    <row r="13" spans="1:7" ht="27" customHeight="1" x14ac:dyDescent="0.25">
      <c r="A13" s="1" t="s">
        <v>12</v>
      </c>
      <c r="B13" s="1" t="s">
        <v>209</v>
      </c>
      <c r="C13" s="4" t="s">
        <v>76</v>
      </c>
      <c r="D13" s="17">
        <v>50</v>
      </c>
      <c r="E13" s="16"/>
      <c r="F13" s="3">
        <f t="shared" si="0"/>
        <v>0</v>
      </c>
      <c r="G13" s="3">
        <f t="shared" si="1"/>
        <v>0</v>
      </c>
    </row>
    <row r="14" spans="1:7" ht="27" customHeight="1" x14ac:dyDescent="0.25">
      <c r="A14" s="1" t="s">
        <v>13</v>
      </c>
      <c r="B14" s="1" t="s">
        <v>197</v>
      </c>
      <c r="C14" s="4" t="s">
        <v>76</v>
      </c>
      <c r="D14" s="17">
        <v>30</v>
      </c>
      <c r="E14" s="16"/>
      <c r="F14" s="3">
        <f t="shared" si="0"/>
        <v>0</v>
      </c>
      <c r="G14" s="3">
        <f t="shared" si="1"/>
        <v>0</v>
      </c>
    </row>
    <row r="15" spans="1:7" ht="27" customHeight="1" x14ac:dyDescent="0.25">
      <c r="A15" s="1" t="s">
        <v>14</v>
      </c>
      <c r="B15" s="8" t="s">
        <v>87</v>
      </c>
      <c r="C15" s="4" t="s">
        <v>76</v>
      </c>
      <c r="D15" s="17">
        <v>30</v>
      </c>
      <c r="E15" s="16"/>
      <c r="F15" s="3">
        <f t="shared" si="0"/>
        <v>0</v>
      </c>
      <c r="G15" s="3">
        <f t="shared" si="1"/>
        <v>0</v>
      </c>
    </row>
    <row r="16" spans="1:7" ht="27" customHeight="1" x14ac:dyDescent="0.25">
      <c r="A16" s="1" t="s">
        <v>15</v>
      </c>
      <c r="B16" s="1" t="s">
        <v>88</v>
      </c>
      <c r="C16" s="4" t="s">
        <v>76</v>
      </c>
      <c r="D16" s="17">
        <v>30</v>
      </c>
      <c r="E16" s="16"/>
      <c r="F16" s="3">
        <f t="shared" si="0"/>
        <v>0</v>
      </c>
      <c r="G16" s="3">
        <f t="shared" si="1"/>
        <v>0</v>
      </c>
    </row>
    <row r="17" spans="1:7" ht="27" customHeight="1" x14ac:dyDescent="0.25">
      <c r="A17" s="1" t="s">
        <v>16</v>
      </c>
      <c r="B17" s="1" t="s">
        <v>89</v>
      </c>
      <c r="C17" s="4" t="s">
        <v>76</v>
      </c>
      <c r="D17" s="17">
        <v>30</v>
      </c>
      <c r="E17" s="16"/>
      <c r="F17" s="3">
        <f t="shared" si="0"/>
        <v>0</v>
      </c>
      <c r="G17" s="3">
        <f t="shared" si="1"/>
        <v>0</v>
      </c>
    </row>
    <row r="18" spans="1:7" ht="27" customHeight="1" x14ac:dyDescent="0.25">
      <c r="A18" s="1" t="s">
        <v>17</v>
      </c>
      <c r="B18" s="1" t="s">
        <v>90</v>
      </c>
      <c r="C18" s="4" t="s">
        <v>76</v>
      </c>
      <c r="D18" s="17">
        <v>30</v>
      </c>
      <c r="E18" s="16"/>
      <c r="F18" s="3">
        <f t="shared" si="0"/>
        <v>0</v>
      </c>
      <c r="G18" s="3">
        <f t="shared" si="1"/>
        <v>0</v>
      </c>
    </row>
    <row r="19" spans="1:7" ht="27" customHeight="1" x14ac:dyDescent="0.25">
      <c r="A19" s="1" t="s">
        <v>18</v>
      </c>
      <c r="B19" s="12" t="s">
        <v>214</v>
      </c>
      <c r="C19" s="13" t="s">
        <v>78</v>
      </c>
      <c r="D19" s="18">
        <v>5</v>
      </c>
      <c r="E19" s="16"/>
      <c r="F19" s="3">
        <f t="shared" si="0"/>
        <v>0</v>
      </c>
      <c r="G19" s="3">
        <f t="shared" si="1"/>
        <v>0</v>
      </c>
    </row>
    <row r="20" spans="1:7" ht="27" customHeight="1" x14ac:dyDescent="0.25">
      <c r="A20" s="1" t="s">
        <v>19</v>
      </c>
      <c r="B20" s="1" t="s">
        <v>215</v>
      </c>
      <c r="C20" s="4" t="s">
        <v>78</v>
      </c>
      <c r="D20" s="17">
        <v>30</v>
      </c>
      <c r="E20" s="16"/>
      <c r="F20" s="3">
        <f t="shared" si="0"/>
        <v>0</v>
      </c>
      <c r="G20" s="3">
        <f t="shared" si="1"/>
        <v>0</v>
      </c>
    </row>
    <row r="21" spans="1:7" ht="27" customHeight="1" x14ac:dyDescent="0.25">
      <c r="A21" s="1" t="s">
        <v>20</v>
      </c>
      <c r="B21" s="1" t="s">
        <v>216</v>
      </c>
      <c r="C21" s="4" t="s">
        <v>78</v>
      </c>
      <c r="D21" s="17">
        <v>30</v>
      </c>
      <c r="E21" s="16"/>
      <c r="F21" s="3">
        <f t="shared" si="0"/>
        <v>0</v>
      </c>
      <c r="G21" s="3">
        <f t="shared" si="1"/>
        <v>0</v>
      </c>
    </row>
    <row r="22" spans="1:7" ht="27" customHeight="1" x14ac:dyDescent="0.25">
      <c r="A22" s="1" t="s">
        <v>21</v>
      </c>
      <c r="B22" s="1" t="s">
        <v>217</v>
      </c>
      <c r="C22" s="4" t="s">
        <v>78</v>
      </c>
      <c r="D22" s="17">
        <v>30</v>
      </c>
      <c r="E22" s="16"/>
      <c r="F22" s="3">
        <f t="shared" si="0"/>
        <v>0</v>
      </c>
      <c r="G22" s="3">
        <f t="shared" si="1"/>
        <v>0</v>
      </c>
    </row>
    <row r="23" spans="1:7" ht="27" customHeight="1" x14ac:dyDescent="0.25">
      <c r="A23" s="1" t="s">
        <v>22</v>
      </c>
      <c r="B23" s="1" t="s">
        <v>218</v>
      </c>
      <c r="C23" s="4" t="s">
        <v>78</v>
      </c>
      <c r="D23" s="17">
        <v>50</v>
      </c>
      <c r="E23" s="16"/>
      <c r="F23" s="3">
        <f t="shared" si="0"/>
        <v>0</v>
      </c>
      <c r="G23" s="3">
        <f t="shared" si="1"/>
        <v>0</v>
      </c>
    </row>
    <row r="24" spans="1:7" ht="27" customHeight="1" x14ac:dyDescent="0.25">
      <c r="A24" s="1" t="s">
        <v>23</v>
      </c>
      <c r="B24" s="1" t="s">
        <v>219</v>
      </c>
      <c r="C24" s="4" t="s">
        <v>78</v>
      </c>
      <c r="D24" s="17">
        <v>5</v>
      </c>
      <c r="E24" s="16"/>
      <c r="F24" s="3">
        <f t="shared" si="0"/>
        <v>0</v>
      </c>
      <c r="G24" s="3">
        <f t="shared" si="1"/>
        <v>0</v>
      </c>
    </row>
    <row r="25" spans="1:7" ht="27" customHeight="1" x14ac:dyDescent="0.25">
      <c r="A25" s="1" t="s">
        <v>24</v>
      </c>
      <c r="B25" s="1" t="s">
        <v>220</v>
      </c>
      <c r="C25" s="4" t="s">
        <v>78</v>
      </c>
      <c r="D25" s="17">
        <v>10</v>
      </c>
      <c r="E25" s="16"/>
      <c r="F25" s="3">
        <f t="shared" si="0"/>
        <v>0</v>
      </c>
      <c r="G25" s="3">
        <f t="shared" si="1"/>
        <v>0</v>
      </c>
    </row>
    <row r="26" spans="1:7" ht="27" customHeight="1" x14ac:dyDescent="0.25">
      <c r="A26" s="1" t="s">
        <v>25</v>
      </c>
      <c r="B26" s="1" t="s">
        <v>221</v>
      </c>
      <c r="C26" s="4" t="s">
        <v>78</v>
      </c>
      <c r="D26" s="17">
        <v>10</v>
      </c>
      <c r="E26" s="16"/>
      <c r="F26" s="3">
        <f t="shared" si="0"/>
        <v>0</v>
      </c>
      <c r="G26" s="3">
        <f t="shared" si="1"/>
        <v>0</v>
      </c>
    </row>
    <row r="27" spans="1:7" ht="27" customHeight="1" x14ac:dyDescent="0.25">
      <c r="A27" s="1" t="s">
        <v>26</v>
      </c>
      <c r="B27" s="1" t="s">
        <v>222</v>
      </c>
      <c r="C27" s="4" t="s">
        <v>78</v>
      </c>
      <c r="D27" s="17">
        <v>10</v>
      </c>
      <c r="E27" s="16"/>
      <c r="F27" s="3">
        <f t="shared" si="0"/>
        <v>0</v>
      </c>
      <c r="G27" s="3">
        <f t="shared" si="1"/>
        <v>0</v>
      </c>
    </row>
    <row r="28" spans="1:7" ht="27" customHeight="1" x14ac:dyDescent="0.25">
      <c r="A28" s="1" t="s">
        <v>27</v>
      </c>
      <c r="B28" s="1" t="s">
        <v>107</v>
      </c>
      <c r="C28" s="4" t="s">
        <v>78</v>
      </c>
      <c r="D28" s="17">
        <v>10</v>
      </c>
      <c r="E28" s="16"/>
      <c r="F28" s="3">
        <f t="shared" si="0"/>
        <v>0</v>
      </c>
      <c r="G28" s="3">
        <f t="shared" si="1"/>
        <v>0</v>
      </c>
    </row>
    <row r="29" spans="1:7" ht="27" customHeight="1" x14ac:dyDescent="0.25">
      <c r="A29" s="1" t="s">
        <v>28</v>
      </c>
      <c r="B29" s="1" t="s">
        <v>108</v>
      </c>
      <c r="C29" s="4" t="s">
        <v>78</v>
      </c>
      <c r="D29" s="17">
        <v>50</v>
      </c>
      <c r="E29" s="16"/>
      <c r="F29" s="3">
        <f t="shared" si="0"/>
        <v>0</v>
      </c>
      <c r="G29" s="3">
        <f t="shared" si="1"/>
        <v>0</v>
      </c>
    </row>
    <row r="30" spans="1:7" ht="27" customHeight="1" x14ac:dyDescent="0.25">
      <c r="A30" s="1" t="s">
        <v>29</v>
      </c>
      <c r="B30" s="2" t="s">
        <v>109</v>
      </c>
      <c r="C30" s="4" t="s">
        <v>78</v>
      </c>
      <c r="D30" s="17">
        <v>50</v>
      </c>
      <c r="E30" s="16"/>
      <c r="F30" s="3">
        <f t="shared" si="0"/>
        <v>0</v>
      </c>
      <c r="G30" s="3">
        <f t="shared" si="1"/>
        <v>0</v>
      </c>
    </row>
    <row r="31" spans="1:7" ht="27" customHeight="1" x14ac:dyDescent="0.25">
      <c r="A31" s="1" t="s">
        <v>30</v>
      </c>
      <c r="B31" s="2" t="s">
        <v>206</v>
      </c>
      <c r="C31" s="4" t="s">
        <v>78</v>
      </c>
      <c r="D31" s="17">
        <v>50</v>
      </c>
      <c r="E31" s="16"/>
      <c r="F31" s="3">
        <f t="shared" si="0"/>
        <v>0</v>
      </c>
      <c r="G31" s="3">
        <f t="shared" si="1"/>
        <v>0</v>
      </c>
    </row>
    <row r="32" spans="1:7" ht="27" customHeight="1" x14ac:dyDescent="0.25">
      <c r="A32" s="1" t="s">
        <v>31</v>
      </c>
      <c r="B32" s="1" t="s">
        <v>91</v>
      </c>
      <c r="C32" s="4" t="s">
        <v>78</v>
      </c>
      <c r="D32" s="17">
        <v>10</v>
      </c>
      <c r="E32" s="16"/>
      <c r="F32" s="3">
        <f t="shared" si="0"/>
        <v>0</v>
      </c>
      <c r="G32" s="3">
        <f t="shared" si="1"/>
        <v>0</v>
      </c>
    </row>
    <row r="33" spans="1:7" ht="27" customHeight="1" x14ac:dyDescent="0.25">
      <c r="A33" s="1" t="s">
        <v>32</v>
      </c>
      <c r="B33" s="1" t="s">
        <v>223</v>
      </c>
      <c r="C33" s="4" t="s">
        <v>78</v>
      </c>
      <c r="D33" s="17">
        <v>5</v>
      </c>
      <c r="E33" s="16"/>
      <c r="F33" s="3">
        <f t="shared" si="0"/>
        <v>0</v>
      </c>
      <c r="G33" s="3">
        <f t="shared" si="1"/>
        <v>0</v>
      </c>
    </row>
    <row r="34" spans="1:7" ht="27" customHeight="1" x14ac:dyDescent="0.25">
      <c r="A34" s="1" t="s">
        <v>33</v>
      </c>
      <c r="B34" s="1" t="s">
        <v>92</v>
      </c>
      <c r="C34" s="4" t="s">
        <v>78</v>
      </c>
      <c r="D34" s="17">
        <v>20</v>
      </c>
      <c r="E34" s="16"/>
      <c r="F34" s="3">
        <f t="shared" si="0"/>
        <v>0</v>
      </c>
      <c r="G34" s="3">
        <f t="shared" si="1"/>
        <v>0</v>
      </c>
    </row>
    <row r="35" spans="1:7" ht="27" customHeight="1" x14ac:dyDescent="0.25">
      <c r="A35" s="1" t="s">
        <v>34</v>
      </c>
      <c r="B35" s="1" t="s">
        <v>93</v>
      </c>
      <c r="C35" s="4" t="s">
        <v>78</v>
      </c>
      <c r="D35" s="17">
        <v>30</v>
      </c>
      <c r="E35" s="16"/>
      <c r="F35" s="3">
        <f t="shared" si="0"/>
        <v>0</v>
      </c>
      <c r="G35" s="3">
        <f t="shared" si="1"/>
        <v>0</v>
      </c>
    </row>
    <row r="36" spans="1:7" ht="27" customHeight="1" x14ac:dyDescent="0.25">
      <c r="A36" s="1" t="s">
        <v>35</v>
      </c>
      <c r="B36" s="1" t="s">
        <v>94</v>
      </c>
      <c r="C36" s="4" t="s">
        <v>78</v>
      </c>
      <c r="D36" s="17">
        <v>30</v>
      </c>
      <c r="E36" s="16"/>
      <c r="F36" s="3">
        <f t="shared" si="0"/>
        <v>0</v>
      </c>
      <c r="G36" s="3">
        <f t="shared" si="1"/>
        <v>0</v>
      </c>
    </row>
    <row r="37" spans="1:7" ht="27" customHeight="1" x14ac:dyDescent="0.25">
      <c r="A37" s="1" t="s">
        <v>36</v>
      </c>
      <c r="B37" s="1" t="s">
        <v>95</v>
      </c>
      <c r="C37" s="4" t="s">
        <v>78</v>
      </c>
      <c r="D37" s="17">
        <v>30</v>
      </c>
      <c r="E37" s="16"/>
      <c r="F37" s="3">
        <f t="shared" si="0"/>
        <v>0</v>
      </c>
      <c r="G37" s="3">
        <f t="shared" si="1"/>
        <v>0</v>
      </c>
    </row>
    <row r="38" spans="1:7" ht="27" customHeight="1" x14ac:dyDescent="0.25">
      <c r="A38" s="1" t="s">
        <v>37</v>
      </c>
      <c r="B38" s="1" t="s">
        <v>96</v>
      </c>
      <c r="C38" s="4" t="s">
        <v>78</v>
      </c>
      <c r="D38" s="17">
        <v>10</v>
      </c>
      <c r="E38" s="16"/>
      <c r="F38" s="3">
        <f t="shared" si="0"/>
        <v>0</v>
      </c>
      <c r="G38" s="3">
        <f t="shared" si="1"/>
        <v>0</v>
      </c>
    </row>
    <row r="39" spans="1:7" ht="27" customHeight="1" x14ac:dyDescent="0.25">
      <c r="A39" s="1" t="s">
        <v>38</v>
      </c>
      <c r="B39" s="1" t="s">
        <v>97</v>
      </c>
      <c r="C39" s="4" t="s">
        <v>78</v>
      </c>
      <c r="D39" s="17">
        <v>10</v>
      </c>
      <c r="E39" s="16"/>
      <c r="F39" s="3">
        <f t="shared" si="0"/>
        <v>0</v>
      </c>
      <c r="G39" s="3">
        <f t="shared" si="1"/>
        <v>0</v>
      </c>
    </row>
    <row r="40" spans="1:7" ht="27" customHeight="1" x14ac:dyDescent="0.25">
      <c r="A40" s="1" t="s">
        <v>39</v>
      </c>
      <c r="B40" s="1" t="s">
        <v>98</v>
      </c>
      <c r="C40" s="4" t="s">
        <v>78</v>
      </c>
      <c r="D40" s="17">
        <v>10</v>
      </c>
      <c r="E40" s="16"/>
      <c r="F40" s="3">
        <f t="shared" si="0"/>
        <v>0</v>
      </c>
      <c r="G40" s="3">
        <f t="shared" si="1"/>
        <v>0</v>
      </c>
    </row>
    <row r="41" spans="1:7" ht="27" customHeight="1" x14ac:dyDescent="0.25">
      <c r="A41" s="1" t="s">
        <v>40</v>
      </c>
      <c r="B41" s="1" t="s">
        <v>99</v>
      </c>
      <c r="C41" s="4" t="s">
        <v>76</v>
      </c>
      <c r="D41" s="17">
        <v>50</v>
      </c>
      <c r="E41" s="16"/>
      <c r="F41" s="3">
        <f t="shared" si="0"/>
        <v>0</v>
      </c>
      <c r="G41" s="3">
        <f t="shared" si="1"/>
        <v>0</v>
      </c>
    </row>
    <row r="42" spans="1:7" ht="27" customHeight="1" x14ac:dyDescent="0.25">
      <c r="A42" s="1" t="s">
        <v>41</v>
      </c>
      <c r="B42" s="1" t="s">
        <v>198</v>
      </c>
      <c r="C42" s="4" t="s">
        <v>78</v>
      </c>
      <c r="D42" s="17">
        <v>5</v>
      </c>
      <c r="E42" s="16"/>
      <c r="F42" s="3">
        <f t="shared" si="0"/>
        <v>0</v>
      </c>
      <c r="G42" s="3">
        <f t="shared" si="1"/>
        <v>0</v>
      </c>
    </row>
    <row r="43" spans="1:7" ht="27" customHeight="1" x14ac:dyDescent="0.25">
      <c r="A43" s="1" t="s">
        <v>42</v>
      </c>
      <c r="B43" s="2" t="s">
        <v>199</v>
      </c>
      <c r="C43" s="4" t="s">
        <v>78</v>
      </c>
      <c r="D43" s="17">
        <v>1</v>
      </c>
      <c r="E43" s="16"/>
      <c r="F43" s="3">
        <f t="shared" si="0"/>
        <v>0</v>
      </c>
      <c r="G43" s="3">
        <f t="shared" si="1"/>
        <v>0</v>
      </c>
    </row>
    <row r="44" spans="1:7" ht="27" customHeight="1" x14ac:dyDescent="0.25">
      <c r="A44" s="1" t="s">
        <v>43</v>
      </c>
      <c r="B44" s="1" t="s">
        <v>224</v>
      </c>
      <c r="C44" s="4" t="s">
        <v>78</v>
      </c>
      <c r="D44" s="17">
        <v>20</v>
      </c>
      <c r="E44" s="16"/>
      <c r="F44" s="3">
        <f t="shared" si="0"/>
        <v>0</v>
      </c>
      <c r="G44" s="3">
        <f t="shared" si="1"/>
        <v>0</v>
      </c>
    </row>
    <row r="45" spans="1:7" ht="27" customHeight="1" x14ac:dyDescent="0.25">
      <c r="A45" s="1" t="s">
        <v>44</v>
      </c>
      <c r="B45" s="1" t="s">
        <v>100</v>
      </c>
      <c r="C45" s="4" t="s">
        <v>76</v>
      </c>
      <c r="D45" s="17">
        <v>100</v>
      </c>
      <c r="E45" s="16"/>
      <c r="F45" s="3">
        <f t="shared" si="0"/>
        <v>0</v>
      </c>
      <c r="G45" s="3">
        <f t="shared" si="1"/>
        <v>0</v>
      </c>
    </row>
    <row r="46" spans="1:7" ht="27" customHeight="1" x14ac:dyDescent="0.25">
      <c r="A46" s="1" t="s">
        <v>45</v>
      </c>
      <c r="B46" s="1" t="s">
        <v>210</v>
      </c>
      <c r="C46" s="4" t="s">
        <v>76</v>
      </c>
      <c r="D46" s="17">
        <v>10</v>
      </c>
      <c r="E46" s="16"/>
      <c r="F46" s="3">
        <f t="shared" si="0"/>
        <v>0</v>
      </c>
      <c r="G46" s="3">
        <f t="shared" si="1"/>
        <v>0</v>
      </c>
    </row>
    <row r="47" spans="1:7" ht="27" customHeight="1" x14ac:dyDescent="0.25">
      <c r="A47" s="1" t="s">
        <v>46</v>
      </c>
      <c r="B47" s="1" t="s">
        <v>211</v>
      </c>
      <c r="C47" s="4" t="s">
        <v>76</v>
      </c>
      <c r="D47" s="17">
        <v>10</v>
      </c>
      <c r="E47" s="16"/>
      <c r="F47" s="3">
        <f t="shared" si="0"/>
        <v>0</v>
      </c>
      <c r="G47" s="3">
        <f t="shared" si="1"/>
        <v>0</v>
      </c>
    </row>
    <row r="48" spans="1:7" ht="27" customHeight="1" x14ac:dyDescent="0.25">
      <c r="A48" s="1" t="s">
        <v>47</v>
      </c>
      <c r="B48" s="1" t="s">
        <v>101</v>
      </c>
      <c r="C48" s="4" t="s">
        <v>78</v>
      </c>
      <c r="D48" s="17">
        <v>20</v>
      </c>
      <c r="E48" s="16"/>
      <c r="F48" s="3">
        <f t="shared" si="0"/>
        <v>0</v>
      </c>
      <c r="G48" s="3">
        <f t="shared" si="1"/>
        <v>0</v>
      </c>
    </row>
    <row r="49" spans="1:7" ht="27" customHeight="1" x14ac:dyDescent="0.25">
      <c r="A49" s="1" t="s">
        <v>48</v>
      </c>
      <c r="B49" s="1" t="s">
        <v>102</v>
      </c>
      <c r="C49" s="4" t="s">
        <v>78</v>
      </c>
      <c r="D49" s="17">
        <v>20</v>
      </c>
      <c r="E49" s="16"/>
      <c r="F49" s="3">
        <f t="shared" si="0"/>
        <v>0</v>
      </c>
      <c r="G49" s="3">
        <f t="shared" si="1"/>
        <v>0</v>
      </c>
    </row>
    <row r="50" spans="1:7" ht="27" customHeight="1" x14ac:dyDescent="0.25">
      <c r="A50" s="1" t="s">
        <v>49</v>
      </c>
      <c r="B50" s="1" t="s">
        <v>103</v>
      </c>
      <c r="C50" s="4" t="s">
        <v>78</v>
      </c>
      <c r="D50" s="17">
        <v>10</v>
      </c>
      <c r="E50" s="16"/>
      <c r="F50" s="3">
        <f t="shared" si="0"/>
        <v>0</v>
      </c>
      <c r="G50" s="3">
        <f t="shared" si="1"/>
        <v>0</v>
      </c>
    </row>
    <row r="51" spans="1:7" ht="27" customHeight="1" x14ac:dyDescent="0.25">
      <c r="A51" s="1" t="s">
        <v>50</v>
      </c>
      <c r="B51" s="1" t="s">
        <v>104</v>
      </c>
      <c r="C51" s="4" t="s">
        <v>78</v>
      </c>
      <c r="D51" s="17">
        <v>5</v>
      </c>
      <c r="E51" s="16"/>
      <c r="F51" s="3">
        <f t="shared" si="0"/>
        <v>0</v>
      </c>
      <c r="G51" s="3">
        <f t="shared" si="1"/>
        <v>0</v>
      </c>
    </row>
    <row r="52" spans="1:7" ht="27" customHeight="1" x14ac:dyDescent="0.25">
      <c r="A52" s="1" t="s">
        <v>51</v>
      </c>
      <c r="B52" s="1" t="s">
        <v>105</v>
      </c>
      <c r="C52" s="4" t="s">
        <v>78</v>
      </c>
      <c r="D52" s="17">
        <v>5</v>
      </c>
      <c r="E52" s="16"/>
      <c r="F52" s="3">
        <f t="shared" si="0"/>
        <v>0</v>
      </c>
      <c r="G52" s="3">
        <f t="shared" si="1"/>
        <v>0</v>
      </c>
    </row>
    <row r="53" spans="1:7" ht="27" customHeight="1" x14ac:dyDescent="0.25">
      <c r="A53" s="1" t="s">
        <v>52</v>
      </c>
      <c r="B53" s="1" t="s">
        <v>106</v>
      </c>
      <c r="C53" s="4" t="s">
        <v>78</v>
      </c>
      <c r="D53" s="17">
        <v>5</v>
      </c>
      <c r="E53" s="16"/>
      <c r="F53" s="3">
        <f t="shared" si="0"/>
        <v>0</v>
      </c>
      <c r="G53" s="3">
        <f t="shared" si="1"/>
        <v>0</v>
      </c>
    </row>
    <row r="54" spans="1:7" ht="27" customHeight="1" x14ac:dyDescent="0.25">
      <c r="A54" s="1" t="s">
        <v>53</v>
      </c>
      <c r="B54" s="1" t="s">
        <v>110</v>
      </c>
      <c r="C54" s="4" t="s">
        <v>111</v>
      </c>
      <c r="D54" s="17">
        <v>3</v>
      </c>
      <c r="E54" s="16"/>
      <c r="F54" s="3">
        <f t="shared" si="0"/>
        <v>0</v>
      </c>
      <c r="G54" s="3">
        <f t="shared" si="1"/>
        <v>0</v>
      </c>
    </row>
    <row r="55" spans="1:7" ht="27" customHeight="1" x14ac:dyDescent="0.25">
      <c r="A55" s="1" t="s">
        <v>54</v>
      </c>
      <c r="B55" s="1" t="s">
        <v>112</v>
      </c>
      <c r="C55" s="4" t="s">
        <v>78</v>
      </c>
      <c r="D55" s="17">
        <v>10</v>
      </c>
      <c r="E55" s="16"/>
      <c r="F55" s="3">
        <f t="shared" si="0"/>
        <v>0</v>
      </c>
      <c r="G55" s="3">
        <f t="shared" si="1"/>
        <v>0</v>
      </c>
    </row>
    <row r="56" spans="1:7" ht="27" customHeight="1" x14ac:dyDescent="0.25">
      <c r="A56" s="1" t="s">
        <v>55</v>
      </c>
      <c r="B56" s="1" t="s">
        <v>113</v>
      </c>
      <c r="C56" s="4" t="s">
        <v>76</v>
      </c>
      <c r="D56" s="17">
        <v>20</v>
      </c>
      <c r="E56" s="16"/>
      <c r="F56" s="3">
        <f t="shared" si="0"/>
        <v>0</v>
      </c>
      <c r="G56" s="3">
        <f t="shared" si="1"/>
        <v>0</v>
      </c>
    </row>
    <row r="57" spans="1:7" ht="27" customHeight="1" x14ac:dyDescent="0.25">
      <c r="A57" s="1" t="s">
        <v>56</v>
      </c>
      <c r="B57" s="1" t="s">
        <v>114</v>
      </c>
      <c r="C57" s="4" t="s">
        <v>76</v>
      </c>
      <c r="D57" s="17">
        <v>20</v>
      </c>
      <c r="E57" s="16"/>
      <c r="F57" s="3">
        <f t="shared" si="0"/>
        <v>0</v>
      </c>
      <c r="G57" s="3">
        <f t="shared" si="1"/>
        <v>0</v>
      </c>
    </row>
    <row r="58" spans="1:7" ht="27" customHeight="1" x14ac:dyDescent="0.25">
      <c r="A58" s="1" t="s">
        <v>57</v>
      </c>
      <c r="B58" s="1" t="s">
        <v>115</v>
      </c>
      <c r="C58" s="4" t="s">
        <v>76</v>
      </c>
      <c r="D58" s="17">
        <v>20</v>
      </c>
      <c r="E58" s="16"/>
      <c r="F58" s="3">
        <f t="shared" si="0"/>
        <v>0</v>
      </c>
      <c r="G58" s="3">
        <f t="shared" si="1"/>
        <v>0</v>
      </c>
    </row>
    <row r="59" spans="1:7" ht="27" customHeight="1" x14ac:dyDescent="0.25">
      <c r="A59" s="1" t="s">
        <v>58</v>
      </c>
      <c r="B59" s="1" t="s">
        <v>116</v>
      </c>
      <c r="C59" s="4" t="s">
        <v>234</v>
      </c>
      <c r="D59" s="17">
        <v>20</v>
      </c>
      <c r="E59" s="16"/>
      <c r="F59" s="3">
        <f t="shared" si="0"/>
        <v>0</v>
      </c>
      <c r="G59" s="3">
        <f t="shared" si="1"/>
        <v>0</v>
      </c>
    </row>
    <row r="60" spans="1:7" ht="27" customHeight="1" x14ac:dyDescent="0.25">
      <c r="A60" s="1" t="s">
        <v>59</v>
      </c>
      <c r="B60" s="1" t="s">
        <v>117</v>
      </c>
      <c r="C60" s="4" t="s">
        <v>234</v>
      </c>
      <c r="D60" s="17">
        <v>20</v>
      </c>
      <c r="E60" s="16"/>
      <c r="F60" s="3">
        <f t="shared" si="0"/>
        <v>0</v>
      </c>
      <c r="G60" s="3">
        <f t="shared" si="1"/>
        <v>0</v>
      </c>
    </row>
    <row r="61" spans="1:7" ht="27" customHeight="1" x14ac:dyDescent="0.25">
      <c r="A61" s="1" t="s">
        <v>60</v>
      </c>
      <c r="B61" s="1" t="s">
        <v>194</v>
      </c>
      <c r="C61" s="4" t="s">
        <v>78</v>
      </c>
      <c r="D61" s="17">
        <v>50</v>
      </c>
      <c r="E61" s="16"/>
      <c r="F61" s="3">
        <f t="shared" si="0"/>
        <v>0</v>
      </c>
      <c r="G61" s="3">
        <f t="shared" si="1"/>
        <v>0</v>
      </c>
    </row>
    <row r="62" spans="1:7" ht="27" customHeight="1" x14ac:dyDescent="0.25">
      <c r="A62" s="1" t="s">
        <v>61</v>
      </c>
      <c r="B62" s="1" t="s">
        <v>118</v>
      </c>
      <c r="C62" s="4" t="s">
        <v>78</v>
      </c>
      <c r="D62" s="17">
        <v>25</v>
      </c>
      <c r="E62" s="16"/>
      <c r="F62" s="3">
        <f t="shared" si="0"/>
        <v>0</v>
      </c>
      <c r="G62" s="3">
        <f t="shared" si="1"/>
        <v>0</v>
      </c>
    </row>
    <row r="63" spans="1:7" ht="27" customHeight="1" x14ac:dyDescent="0.25">
      <c r="A63" s="1" t="s">
        <v>62</v>
      </c>
      <c r="B63" s="1" t="s">
        <v>119</v>
      </c>
      <c r="C63" s="4" t="s">
        <v>78</v>
      </c>
      <c r="D63" s="17">
        <v>20</v>
      </c>
      <c r="E63" s="16"/>
      <c r="F63" s="3">
        <f t="shared" si="0"/>
        <v>0</v>
      </c>
      <c r="G63" s="3">
        <f t="shared" si="1"/>
        <v>0</v>
      </c>
    </row>
    <row r="64" spans="1:7" ht="27" customHeight="1" x14ac:dyDescent="0.25">
      <c r="A64" s="1" t="s">
        <v>63</v>
      </c>
      <c r="B64" s="1" t="s">
        <v>120</v>
      </c>
      <c r="C64" s="4" t="s">
        <v>78</v>
      </c>
      <c r="D64" s="17">
        <v>20</v>
      </c>
      <c r="E64" s="16"/>
      <c r="F64" s="3">
        <f t="shared" si="0"/>
        <v>0</v>
      </c>
      <c r="G64" s="3">
        <f t="shared" si="1"/>
        <v>0</v>
      </c>
    </row>
    <row r="65" spans="1:7" ht="27" customHeight="1" x14ac:dyDescent="0.25">
      <c r="A65" s="1" t="s">
        <v>64</v>
      </c>
      <c r="B65" s="1" t="s">
        <v>121</v>
      </c>
      <c r="C65" s="4" t="s">
        <v>78</v>
      </c>
      <c r="D65" s="17">
        <v>20</v>
      </c>
      <c r="E65" s="16"/>
      <c r="F65" s="3">
        <f t="shared" si="0"/>
        <v>0</v>
      </c>
      <c r="G65" s="3">
        <f t="shared" si="1"/>
        <v>0</v>
      </c>
    </row>
    <row r="66" spans="1:7" ht="27" customHeight="1" x14ac:dyDescent="0.25">
      <c r="A66" s="1" t="s">
        <v>65</v>
      </c>
      <c r="B66" s="1" t="s">
        <v>122</v>
      </c>
      <c r="C66" s="4" t="s">
        <v>78</v>
      </c>
      <c r="D66" s="17">
        <v>20</v>
      </c>
      <c r="E66" s="16"/>
      <c r="F66" s="3">
        <f t="shared" si="0"/>
        <v>0</v>
      </c>
      <c r="G66" s="3">
        <f t="shared" si="1"/>
        <v>0</v>
      </c>
    </row>
    <row r="67" spans="1:7" ht="27" customHeight="1" x14ac:dyDescent="0.25">
      <c r="A67" s="1" t="s">
        <v>66</v>
      </c>
      <c r="B67" s="1" t="s">
        <v>125</v>
      </c>
      <c r="C67" s="4" t="s">
        <v>78</v>
      </c>
      <c r="D67" s="17">
        <v>10</v>
      </c>
      <c r="E67" s="16"/>
      <c r="F67" s="3">
        <f t="shared" si="0"/>
        <v>0</v>
      </c>
      <c r="G67" s="3">
        <f t="shared" si="1"/>
        <v>0</v>
      </c>
    </row>
    <row r="68" spans="1:7" ht="27" customHeight="1" x14ac:dyDescent="0.25">
      <c r="A68" s="1" t="s">
        <v>67</v>
      </c>
      <c r="B68" s="1" t="s">
        <v>124</v>
      </c>
      <c r="C68" s="4" t="s">
        <v>78</v>
      </c>
      <c r="D68" s="17">
        <v>10</v>
      </c>
      <c r="E68" s="16"/>
      <c r="F68" s="3">
        <f t="shared" si="0"/>
        <v>0</v>
      </c>
      <c r="G68" s="3">
        <f t="shared" si="1"/>
        <v>0</v>
      </c>
    </row>
    <row r="69" spans="1:7" ht="27" customHeight="1" x14ac:dyDescent="0.25">
      <c r="A69" s="1" t="s">
        <v>68</v>
      </c>
      <c r="B69" s="1" t="s">
        <v>123</v>
      </c>
      <c r="C69" s="4" t="s">
        <v>78</v>
      </c>
      <c r="D69" s="17">
        <v>10</v>
      </c>
      <c r="E69" s="16"/>
      <c r="F69" s="3">
        <f t="shared" ref="F69:F114" si="2">D69*E69</f>
        <v>0</v>
      </c>
      <c r="G69" s="3">
        <f t="shared" ref="G69:G114" si="3">F69*1.25</f>
        <v>0</v>
      </c>
    </row>
    <row r="70" spans="1:7" ht="27" customHeight="1" x14ac:dyDescent="0.25">
      <c r="A70" s="1" t="s">
        <v>69</v>
      </c>
      <c r="B70" s="1" t="s">
        <v>126</v>
      </c>
      <c r="C70" s="4" t="s">
        <v>78</v>
      </c>
      <c r="D70" s="17">
        <v>10</v>
      </c>
      <c r="E70" s="16"/>
      <c r="F70" s="3">
        <f t="shared" si="2"/>
        <v>0</v>
      </c>
      <c r="G70" s="3">
        <f t="shared" si="3"/>
        <v>0</v>
      </c>
    </row>
    <row r="71" spans="1:7" ht="27" customHeight="1" x14ac:dyDescent="0.25">
      <c r="A71" s="1" t="s">
        <v>70</v>
      </c>
      <c r="B71" s="1" t="s">
        <v>127</v>
      </c>
      <c r="C71" s="4" t="s">
        <v>78</v>
      </c>
      <c r="D71" s="17">
        <v>10</v>
      </c>
      <c r="E71" s="16"/>
      <c r="F71" s="3">
        <f t="shared" si="2"/>
        <v>0</v>
      </c>
      <c r="G71" s="3">
        <f t="shared" si="3"/>
        <v>0</v>
      </c>
    </row>
    <row r="72" spans="1:7" ht="27" customHeight="1" x14ac:dyDescent="0.25">
      <c r="A72" s="1" t="s">
        <v>71</v>
      </c>
      <c r="B72" s="1" t="s">
        <v>128</v>
      </c>
      <c r="C72" s="4" t="s">
        <v>78</v>
      </c>
      <c r="D72" s="17">
        <v>5</v>
      </c>
      <c r="E72" s="16"/>
      <c r="F72" s="3">
        <f t="shared" si="2"/>
        <v>0</v>
      </c>
      <c r="G72" s="3">
        <f t="shared" si="3"/>
        <v>0</v>
      </c>
    </row>
    <row r="73" spans="1:7" ht="27" customHeight="1" x14ac:dyDescent="0.25">
      <c r="A73" s="1" t="s">
        <v>72</v>
      </c>
      <c r="B73" s="1" t="s">
        <v>129</v>
      </c>
      <c r="C73" s="4" t="s">
        <v>78</v>
      </c>
      <c r="D73" s="17">
        <v>5</v>
      </c>
      <c r="E73" s="16"/>
      <c r="F73" s="3">
        <f t="shared" si="2"/>
        <v>0</v>
      </c>
      <c r="G73" s="3">
        <f t="shared" si="3"/>
        <v>0</v>
      </c>
    </row>
    <row r="74" spans="1:7" ht="27" customHeight="1" x14ac:dyDescent="0.25">
      <c r="A74" s="1" t="s">
        <v>73</v>
      </c>
      <c r="B74" s="1" t="s">
        <v>130</v>
      </c>
      <c r="C74" s="4" t="s">
        <v>78</v>
      </c>
      <c r="D74" s="17">
        <v>5</v>
      </c>
      <c r="E74" s="16"/>
      <c r="F74" s="3">
        <f t="shared" si="2"/>
        <v>0</v>
      </c>
      <c r="G74" s="3">
        <f t="shared" si="3"/>
        <v>0</v>
      </c>
    </row>
    <row r="75" spans="1:7" ht="27" customHeight="1" x14ac:dyDescent="0.25">
      <c r="A75" s="1" t="s">
        <v>74</v>
      </c>
      <c r="B75" s="1" t="s">
        <v>131</v>
      </c>
      <c r="C75" s="4" t="s">
        <v>78</v>
      </c>
      <c r="D75" s="17">
        <v>20</v>
      </c>
      <c r="E75" s="16"/>
      <c r="F75" s="3">
        <f t="shared" si="2"/>
        <v>0</v>
      </c>
      <c r="G75" s="3">
        <f t="shared" si="3"/>
        <v>0</v>
      </c>
    </row>
    <row r="76" spans="1:7" ht="27" customHeight="1" x14ac:dyDescent="0.25">
      <c r="A76" s="1" t="s">
        <v>75</v>
      </c>
      <c r="B76" s="1" t="s">
        <v>132</v>
      </c>
      <c r="C76" s="4" t="s">
        <v>78</v>
      </c>
      <c r="D76" s="17">
        <v>20</v>
      </c>
      <c r="E76" s="16"/>
      <c r="F76" s="3">
        <f t="shared" si="2"/>
        <v>0</v>
      </c>
      <c r="G76" s="3">
        <f t="shared" si="3"/>
        <v>0</v>
      </c>
    </row>
    <row r="77" spans="1:7" ht="27" customHeight="1" x14ac:dyDescent="0.25">
      <c r="A77" s="1" t="s">
        <v>136</v>
      </c>
      <c r="B77" s="1" t="s">
        <v>133</v>
      </c>
      <c r="C77" s="4" t="s">
        <v>78</v>
      </c>
      <c r="D77" s="17">
        <v>5</v>
      </c>
      <c r="E77" s="16"/>
      <c r="F77" s="3">
        <f t="shared" si="2"/>
        <v>0</v>
      </c>
      <c r="G77" s="3">
        <f t="shared" si="3"/>
        <v>0</v>
      </c>
    </row>
    <row r="78" spans="1:7" ht="27" customHeight="1" x14ac:dyDescent="0.25">
      <c r="A78" s="1" t="s">
        <v>137</v>
      </c>
      <c r="B78" s="1" t="s">
        <v>134</v>
      </c>
      <c r="C78" s="4" t="s">
        <v>78</v>
      </c>
      <c r="D78" s="17">
        <v>5</v>
      </c>
      <c r="E78" s="16"/>
      <c r="F78" s="3">
        <f t="shared" si="2"/>
        <v>0</v>
      </c>
      <c r="G78" s="3">
        <f t="shared" si="3"/>
        <v>0</v>
      </c>
    </row>
    <row r="79" spans="1:7" ht="27" customHeight="1" x14ac:dyDescent="0.25">
      <c r="A79" s="1" t="s">
        <v>138</v>
      </c>
      <c r="B79" s="1" t="s">
        <v>135</v>
      </c>
      <c r="C79" s="4" t="s">
        <v>78</v>
      </c>
      <c r="D79" s="17">
        <v>5</v>
      </c>
      <c r="E79" s="16"/>
      <c r="F79" s="3">
        <f t="shared" si="2"/>
        <v>0</v>
      </c>
      <c r="G79" s="3">
        <f t="shared" si="3"/>
        <v>0</v>
      </c>
    </row>
    <row r="80" spans="1:7" ht="27" customHeight="1" x14ac:dyDescent="0.25">
      <c r="A80" s="1" t="s">
        <v>139</v>
      </c>
      <c r="B80" s="1" t="s">
        <v>169</v>
      </c>
      <c r="C80" s="4" t="s">
        <v>78</v>
      </c>
      <c r="D80" s="17">
        <v>15</v>
      </c>
      <c r="E80" s="16"/>
      <c r="F80" s="3">
        <f t="shared" si="2"/>
        <v>0</v>
      </c>
      <c r="G80" s="3">
        <f t="shared" si="3"/>
        <v>0</v>
      </c>
    </row>
    <row r="81" spans="1:7" ht="27" customHeight="1" x14ac:dyDescent="0.25">
      <c r="A81" s="1" t="s">
        <v>140</v>
      </c>
      <c r="B81" s="1" t="s">
        <v>200</v>
      </c>
      <c r="C81" s="4" t="s">
        <v>78</v>
      </c>
      <c r="D81" s="17">
        <v>15</v>
      </c>
      <c r="E81" s="16"/>
      <c r="F81" s="3">
        <f t="shared" si="2"/>
        <v>0</v>
      </c>
      <c r="G81" s="3">
        <f t="shared" si="3"/>
        <v>0</v>
      </c>
    </row>
    <row r="82" spans="1:7" ht="27" customHeight="1" x14ac:dyDescent="0.25">
      <c r="A82" s="1" t="s">
        <v>141</v>
      </c>
      <c r="B82" s="1" t="s">
        <v>170</v>
      </c>
      <c r="C82" s="4" t="s">
        <v>78</v>
      </c>
      <c r="D82" s="17">
        <v>15</v>
      </c>
      <c r="E82" s="16"/>
      <c r="F82" s="3">
        <f t="shared" si="2"/>
        <v>0</v>
      </c>
      <c r="G82" s="3">
        <f t="shared" si="3"/>
        <v>0</v>
      </c>
    </row>
    <row r="83" spans="1:7" ht="27" customHeight="1" x14ac:dyDescent="0.25">
      <c r="A83" s="1" t="s">
        <v>142</v>
      </c>
      <c r="B83" s="1" t="s">
        <v>171</v>
      </c>
      <c r="C83" s="4" t="s">
        <v>78</v>
      </c>
      <c r="D83" s="17">
        <v>20</v>
      </c>
      <c r="E83" s="16"/>
      <c r="F83" s="3">
        <f t="shared" si="2"/>
        <v>0</v>
      </c>
      <c r="G83" s="3">
        <f t="shared" si="3"/>
        <v>0</v>
      </c>
    </row>
    <row r="84" spans="1:7" ht="27" customHeight="1" x14ac:dyDescent="0.25">
      <c r="A84" s="1" t="s">
        <v>143</v>
      </c>
      <c r="B84" s="1" t="s">
        <v>172</v>
      </c>
      <c r="C84" s="4" t="s">
        <v>78</v>
      </c>
      <c r="D84" s="17">
        <v>10</v>
      </c>
      <c r="E84" s="16"/>
      <c r="F84" s="3">
        <f t="shared" si="2"/>
        <v>0</v>
      </c>
      <c r="G84" s="3">
        <f t="shared" si="3"/>
        <v>0</v>
      </c>
    </row>
    <row r="85" spans="1:7" ht="27" customHeight="1" x14ac:dyDescent="0.25">
      <c r="A85" s="1" t="s">
        <v>144</v>
      </c>
      <c r="B85" s="1" t="s">
        <v>173</v>
      </c>
      <c r="C85" s="4" t="s">
        <v>78</v>
      </c>
      <c r="D85" s="17">
        <v>50</v>
      </c>
      <c r="E85" s="16"/>
      <c r="F85" s="3">
        <f t="shared" si="2"/>
        <v>0</v>
      </c>
      <c r="G85" s="3">
        <f t="shared" si="3"/>
        <v>0</v>
      </c>
    </row>
    <row r="86" spans="1:7" ht="27" customHeight="1" x14ac:dyDescent="0.25">
      <c r="A86" s="1" t="s">
        <v>145</v>
      </c>
      <c r="B86" s="1" t="s">
        <v>174</v>
      </c>
      <c r="C86" s="4" t="s">
        <v>78</v>
      </c>
      <c r="D86" s="17">
        <v>50</v>
      </c>
      <c r="E86" s="16"/>
      <c r="F86" s="3">
        <f t="shared" si="2"/>
        <v>0</v>
      </c>
      <c r="G86" s="3">
        <f t="shared" si="3"/>
        <v>0</v>
      </c>
    </row>
    <row r="87" spans="1:7" ht="27" customHeight="1" x14ac:dyDescent="0.25">
      <c r="A87" s="1" t="s">
        <v>146</v>
      </c>
      <c r="B87" s="1" t="s">
        <v>175</v>
      </c>
      <c r="C87" s="4" t="s">
        <v>78</v>
      </c>
      <c r="D87" s="17">
        <v>20</v>
      </c>
      <c r="E87" s="16"/>
      <c r="F87" s="3">
        <f t="shared" si="2"/>
        <v>0</v>
      </c>
      <c r="G87" s="3">
        <f t="shared" si="3"/>
        <v>0</v>
      </c>
    </row>
    <row r="88" spans="1:7" ht="27" customHeight="1" x14ac:dyDescent="0.25">
      <c r="A88" s="1" t="s">
        <v>147</v>
      </c>
      <c r="B88" s="1" t="s">
        <v>176</v>
      </c>
      <c r="C88" s="4" t="s">
        <v>78</v>
      </c>
      <c r="D88" s="17">
        <v>20</v>
      </c>
      <c r="E88" s="16"/>
      <c r="F88" s="3">
        <f t="shared" si="2"/>
        <v>0</v>
      </c>
      <c r="G88" s="3">
        <f t="shared" si="3"/>
        <v>0</v>
      </c>
    </row>
    <row r="89" spans="1:7" ht="27" customHeight="1" x14ac:dyDescent="0.25">
      <c r="A89" s="1" t="s">
        <v>148</v>
      </c>
      <c r="B89" s="1" t="s">
        <v>177</v>
      </c>
      <c r="C89" s="4" t="s">
        <v>78</v>
      </c>
      <c r="D89" s="17">
        <v>10</v>
      </c>
      <c r="E89" s="16"/>
      <c r="F89" s="3">
        <f t="shared" si="2"/>
        <v>0</v>
      </c>
      <c r="G89" s="3">
        <f t="shared" si="3"/>
        <v>0</v>
      </c>
    </row>
    <row r="90" spans="1:7" ht="27" customHeight="1" x14ac:dyDescent="0.25">
      <c r="A90" s="1" t="s">
        <v>149</v>
      </c>
      <c r="B90" s="1" t="s">
        <v>178</v>
      </c>
      <c r="C90" s="4" t="s">
        <v>78</v>
      </c>
      <c r="D90" s="17">
        <v>10</v>
      </c>
      <c r="E90" s="16"/>
      <c r="F90" s="3">
        <f t="shared" si="2"/>
        <v>0</v>
      </c>
      <c r="G90" s="3">
        <f t="shared" si="3"/>
        <v>0</v>
      </c>
    </row>
    <row r="91" spans="1:7" ht="27" customHeight="1" x14ac:dyDescent="0.25">
      <c r="A91" s="1" t="s">
        <v>150</v>
      </c>
      <c r="B91" s="1" t="s">
        <v>179</v>
      </c>
      <c r="C91" s="4" t="s">
        <v>78</v>
      </c>
      <c r="D91" s="17">
        <v>10</v>
      </c>
      <c r="E91" s="16"/>
      <c r="F91" s="3">
        <f t="shared" si="2"/>
        <v>0</v>
      </c>
      <c r="G91" s="3">
        <f t="shared" si="3"/>
        <v>0</v>
      </c>
    </row>
    <row r="92" spans="1:7" ht="27" customHeight="1" x14ac:dyDescent="0.25">
      <c r="A92" s="1" t="s">
        <v>151</v>
      </c>
      <c r="B92" s="1" t="s">
        <v>180</v>
      </c>
      <c r="C92" s="4" t="s">
        <v>78</v>
      </c>
      <c r="D92" s="17">
        <v>10</v>
      </c>
      <c r="E92" s="16"/>
      <c r="F92" s="3">
        <f t="shared" si="2"/>
        <v>0</v>
      </c>
      <c r="G92" s="3">
        <f t="shared" si="3"/>
        <v>0</v>
      </c>
    </row>
    <row r="93" spans="1:7" ht="27" customHeight="1" x14ac:dyDescent="0.25">
      <c r="A93" s="1" t="s">
        <v>152</v>
      </c>
      <c r="B93" s="1" t="s">
        <v>181</v>
      </c>
      <c r="C93" s="4" t="s">
        <v>78</v>
      </c>
      <c r="D93" s="17">
        <v>50</v>
      </c>
      <c r="E93" s="16"/>
      <c r="F93" s="3">
        <f t="shared" si="2"/>
        <v>0</v>
      </c>
      <c r="G93" s="3">
        <f t="shared" si="3"/>
        <v>0</v>
      </c>
    </row>
    <row r="94" spans="1:7" ht="27" customHeight="1" x14ac:dyDescent="0.25">
      <c r="A94" s="1" t="s">
        <v>153</v>
      </c>
      <c r="B94" s="1" t="s">
        <v>182</v>
      </c>
      <c r="C94" s="4" t="s">
        <v>78</v>
      </c>
      <c r="D94" s="17">
        <v>30</v>
      </c>
      <c r="E94" s="16"/>
      <c r="F94" s="3">
        <f t="shared" si="2"/>
        <v>0</v>
      </c>
      <c r="G94" s="3">
        <f t="shared" si="3"/>
        <v>0</v>
      </c>
    </row>
    <row r="95" spans="1:7" ht="27" customHeight="1" x14ac:dyDescent="0.25">
      <c r="A95" s="1" t="s">
        <v>154</v>
      </c>
      <c r="B95" s="1" t="s">
        <v>196</v>
      </c>
      <c r="C95" s="4" t="s">
        <v>78</v>
      </c>
      <c r="D95" s="17">
        <v>10</v>
      </c>
      <c r="E95" s="16"/>
      <c r="F95" s="3">
        <f t="shared" si="2"/>
        <v>0</v>
      </c>
      <c r="G95" s="3">
        <f t="shared" si="3"/>
        <v>0</v>
      </c>
    </row>
    <row r="96" spans="1:7" ht="27" customHeight="1" x14ac:dyDescent="0.25">
      <c r="A96" s="1" t="s">
        <v>155</v>
      </c>
      <c r="B96" s="1" t="s">
        <v>183</v>
      </c>
      <c r="C96" s="4" t="s">
        <v>78</v>
      </c>
      <c r="D96" s="17">
        <v>10</v>
      </c>
      <c r="E96" s="16"/>
      <c r="F96" s="3">
        <f t="shared" si="2"/>
        <v>0</v>
      </c>
      <c r="G96" s="3">
        <f t="shared" si="3"/>
        <v>0</v>
      </c>
    </row>
    <row r="97" spans="1:7" ht="27" customHeight="1" x14ac:dyDescent="0.25">
      <c r="A97" s="1" t="s">
        <v>156</v>
      </c>
      <c r="B97" s="1" t="s">
        <v>185</v>
      </c>
      <c r="C97" s="4" t="s">
        <v>78</v>
      </c>
      <c r="D97" s="17">
        <v>10</v>
      </c>
      <c r="E97" s="16"/>
      <c r="F97" s="3">
        <f t="shared" si="2"/>
        <v>0</v>
      </c>
      <c r="G97" s="3">
        <f t="shared" si="3"/>
        <v>0</v>
      </c>
    </row>
    <row r="98" spans="1:7" ht="27" customHeight="1" x14ac:dyDescent="0.25">
      <c r="A98" s="1" t="s">
        <v>157</v>
      </c>
      <c r="B98" s="1" t="s">
        <v>184</v>
      </c>
      <c r="C98" s="4" t="s">
        <v>78</v>
      </c>
      <c r="D98" s="17">
        <v>10</v>
      </c>
      <c r="E98" s="16"/>
      <c r="F98" s="3">
        <f t="shared" si="2"/>
        <v>0</v>
      </c>
      <c r="G98" s="3">
        <f t="shared" si="3"/>
        <v>0</v>
      </c>
    </row>
    <row r="99" spans="1:7" ht="27" customHeight="1" x14ac:dyDescent="0.25">
      <c r="A99" s="1" t="s">
        <v>158</v>
      </c>
      <c r="B99" s="1" t="s">
        <v>186</v>
      </c>
      <c r="C99" s="4" t="s">
        <v>78</v>
      </c>
      <c r="D99" s="17">
        <v>10</v>
      </c>
      <c r="E99" s="16"/>
      <c r="F99" s="3">
        <f t="shared" si="2"/>
        <v>0</v>
      </c>
      <c r="G99" s="3">
        <f t="shared" si="3"/>
        <v>0</v>
      </c>
    </row>
    <row r="100" spans="1:7" ht="27" customHeight="1" x14ac:dyDescent="0.25">
      <c r="A100" s="1" t="s">
        <v>159</v>
      </c>
      <c r="B100" s="1" t="s">
        <v>187</v>
      </c>
      <c r="C100" s="4" t="s">
        <v>78</v>
      </c>
      <c r="D100" s="17">
        <v>15</v>
      </c>
      <c r="E100" s="16"/>
      <c r="F100" s="3">
        <f t="shared" si="2"/>
        <v>0</v>
      </c>
      <c r="G100" s="3">
        <f t="shared" si="3"/>
        <v>0</v>
      </c>
    </row>
    <row r="101" spans="1:7" ht="27" customHeight="1" x14ac:dyDescent="0.25">
      <c r="A101" s="1" t="s">
        <v>160</v>
      </c>
      <c r="B101" s="1" t="s">
        <v>188</v>
      </c>
      <c r="C101" s="4" t="s">
        <v>78</v>
      </c>
      <c r="D101" s="17">
        <v>10</v>
      </c>
      <c r="E101" s="16"/>
      <c r="F101" s="3">
        <f t="shared" si="2"/>
        <v>0</v>
      </c>
      <c r="G101" s="3">
        <f t="shared" si="3"/>
        <v>0</v>
      </c>
    </row>
    <row r="102" spans="1:7" ht="27" customHeight="1" x14ac:dyDescent="0.25">
      <c r="A102" s="1" t="s">
        <v>161</v>
      </c>
      <c r="B102" s="1" t="s">
        <v>213</v>
      </c>
      <c r="C102" s="4" t="s">
        <v>78</v>
      </c>
      <c r="D102" s="17">
        <v>100</v>
      </c>
      <c r="E102" s="16"/>
      <c r="F102" s="3">
        <f t="shared" si="2"/>
        <v>0</v>
      </c>
      <c r="G102" s="3">
        <f t="shared" si="3"/>
        <v>0</v>
      </c>
    </row>
    <row r="103" spans="1:7" ht="27" customHeight="1" x14ac:dyDescent="0.25">
      <c r="A103" s="1" t="s">
        <v>162</v>
      </c>
      <c r="B103" s="1" t="s">
        <v>225</v>
      </c>
      <c r="C103" s="4" t="s">
        <v>78</v>
      </c>
      <c r="D103" s="17">
        <v>150</v>
      </c>
      <c r="E103" s="16"/>
      <c r="F103" s="3">
        <f t="shared" si="2"/>
        <v>0</v>
      </c>
      <c r="G103" s="3">
        <f t="shared" si="3"/>
        <v>0</v>
      </c>
    </row>
    <row r="104" spans="1:7" ht="27" customHeight="1" x14ac:dyDescent="0.25">
      <c r="A104" s="1" t="s">
        <v>163</v>
      </c>
      <c r="B104" s="1" t="s">
        <v>226</v>
      </c>
      <c r="C104" s="4" t="s">
        <v>78</v>
      </c>
      <c r="D104" s="17">
        <v>150</v>
      </c>
      <c r="E104" s="16"/>
      <c r="F104" s="3">
        <f t="shared" si="2"/>
        <v>0</v>
      </c>
      <c r="G104" s="3">
        <f t="shared" si="3"/>
        <v>0</v>
      </c>
    </row>
    <row r="105" spans="1:7" ht="34.5" customHeight="1" x14ac:dyDescent="0.25">
      <c r="A105" s="1" t="s">
        <v>164</v>
      </c>
      <c r="B105" s="2" t="s">
        <v>227</v>
      </c>
      <c r="C105" s="4" t="s">
        <v>111</v>
      </c>
      <c r="D105" s="17">
        <v>20</v>
      </c>
      <c r="E105" s="16"/>
      <c r="F105" s="3">
        <f t="shared" si="2"/>
        <v>0</v>
      </c>
      <c r="G105" s="3">
        <f t="shared" si="3"/>
        <v>0</v>
      </c>
    </row>
    <row r="106" spans="1:7" ht="36.75" customHeight="1" x14ac:dyDescent="0.25">
      <c r="A106" s="1" t="s">
        <v>165</v>
      </c>
      <c r="B106" s="2" t="s">
        <v>228</v>
      </c>
      <c r="C106" s="4" t="s">
        <v>78</v>
      </c>
      <c r="D106" s="17">
        <v>20</v>
      </c>
      <c r="E106" s="16"/>
      <c r="F106" s="3">
        <f t="shared" si="2"/>
        <v>0</v>
      </c>
      <c r="G106" s="3">
        <f t="shared" si="3"/>
        <v>0</v>
      </c>
    </row>
    <row r="107" spans="1:7" ht="30" customHeight="1" x14ac:dyDescent="0.25">
      <c r="A107" s="1" t="s">
        <v>166</v>
      </c>
      <c r="B107" s="1" t="s">
        <v>189</v>
      </c>
      <c r="C107" s="4" t="s">
        <v>78</v>
      </c>
      <c r="D107" s="17">
        <v>30</v>
      </c>
      <c r="E107" s="16"/>
      <c r="F107" s="3">
        <f t="shared" si="2"/>
        <v>0</v>
      </c>
      <c r="G107" s="3">
        <f t="shared" si="3"/>
        <v>0</v>
      </c>
    </row>
    <row r="108" spans="1:7" ht="30" customHeight="1" x14ac:dyDescent="0.25">
      <c r="A108" s="1" t="s">
        <v>167</v>
      </c>
      <c r="B108" s="1" t="s">
        <v>190</v>
      </c>
      <c r="C108" s="4" t="s">
        <v>111</v>
      </c>
      <c r="D108" s="17">
        <v>30</v>
      </c>
      <c r="E108" s="16"/>
      <c r="F108" s="3">
        <f t="shared" si="2"/>
        <v>0</v>
      </c>
      <c r="G108" s="3">
        <f t="shared" si="3"/>
        <v>0</v>
      </c>
    </row>
    <row r="109" spans="1:7" ht="30" customHeight="1" x14ac:dyDescent="0.25">
      <c r="A109" s="1" t="s">
        <v>168</v>
      </c>
      <c r="B109" s="1" t="s">
        <v>191</v>
      </c>
      <c r="C109" s="4" t="s">
        <v>78</v>
      </c>
      <c r="D109" s="17">
        <v>30</v>
      </c>
      <c r="E109" s="16"/>
      <c r="F109" s="3">
        <f t="shared" si="2"/>
        <v>0</v>
      </c>
      <c r="G109" s="3">
        <f t="shared" si="3"/>
        <v>0</v>
      </c>
    </row>
    <row r="110" spans="1:7" ht="30" customHeight="1" x14ac:dyDescent="0.25">
      <c r="A110" s="1" t="s">
        <v>201</v>
      </c>
      <c r="B110" s="1" t="s">
        <v>195</v>
      </c>
      <c r="C110" s="4" t="s">
        <v>78</v>
      </c>
      <c r="D110" s="17">
        <v>10</v>
      </c>
      <c r="E110" s="16"/>
      <c r="F110" s="3">
        <f t="shared" si="2"/>
        <v>0</v>
      </c>
      <c r="G110" s="3">
        <f t="shared" si="3"/>
        <v>0</v>
      </c>
    </row>
    <row r="111" spans="1:7" ht="30" customHeight="1" x14ac:dyDescent="0.25">
      <c r="A111" s="1" t="s">
        <v>202</v>
      </c>
      <c r="B111" s="1" t="s">
        <v>192</v>
      </c>
      <c r="C111" s="4" t="s">
        <v>78</v>
      </c>
      <c r="D111" s="17">
        <v>30</v>
      </c>
      <c r="E111" s="16"/>
      <c r="F111" s="3">
        <f t="shared" si="2"/>
        <v>0</v>
      </c>
      <c r="G111" s="3">
        <f t="shared" si="3"/>
        <v>0</v>
      </c>
    </row>
    <row r="112" spans="1:7" ht="30" customHeight="1" x14ac:dyDescent="0.25">
      <c r="A112" s="1" t="s">
        <v>203</v>
      </c>
      <c r="B112" s="1" t="s">
        <v>193</v>
      </c>
      <c r="C112" s="4" t="s">
        <v>78</v>
      </c>
      <c r="D112" s="17">
        <v>50</v>
      </c>
      <c r="E112" s="16"/>
      <c r="F112" s="3">
        <f t="shared" si="2"/>
        <v>0</v>
      </c>
      <c r="G112" s="3">
        <f t="shared" si="3"/>
        <v>0</v>
      </c>
    </row>
    <row r="113" spans="1:8" ht="36.75" customHeight="1" x14ac:dyDescent="0.25">
      <c r="A113" s="1" t="s">
        <v>204</v>
      </c>
      <c r="B113" s="2" t="s">
        <v>229</v>
      </c>
      <c r="C113" s="4" t="s">
        <v>78</v>
      </c>
      <c r="D113" s="17">
        <v>20</v>
      </c>
      <c r="E113" s="16"/>
      <c r="F113" s="3">
        <f t="shared" si="2"/>
        <v>0</v>
      </c>
      <c r="G113" s="3">
        <f t="shared" si="3"/>
        <v>0</v>
      </c>
    </row>
    <row r="114" spans="1:8" ht="30" customHeight="1" x14ac:dyDescent="0.25">
      <c r="A114" s="1" t="s">
        <v>205</v>
      </c>
      <c r="B114" s="2" t="s">
        <v>230</v>
      </c>
      <c r="C114" s="4" t="s">
        <v>78</v>
      </c>
      <c r="D114" s="17">
        <v>5</v>
      </c>
      <c r="E114" s="16"/>
      <c r="F114" s="3">
        <f t="shared" si="2"/>
        <v>0</v>
      </c>
      <c r="G114" s="3">
        <f t="shared" si="3"/>
        <v>0</v>
      </c>
    </row>
    <row r="115" spans="1:8" ht="23.25" customHeight="1" x14ac:dyDescent="0.25"/>
    <row r="116" spans="1:8" ht="24" customHeight="1" x14ac:dyDescent="0.25">
      <c r="F116" s="6">
        <f>SUM(F4:F114)</f>
        <v>0</v>
      </c>
      <c r="G116" s="6">
        <f>SUM(G4:G114)</f>
        <v>0</v>
      </c>
    </row>
    <row r="118" spans="1:8" ht="33" customHeight="1" x14ac:dyDescent="0.25">
      <c r="A118" s="39" t="s">
        <v>241</v>
      </c>
      <c r="B118" s="39"/>
      <c r="C118" s="39"/>
      <c r="D118" s="39"/>
      <c r="E118" s="39"/>
      <c r="F118" s="39"/>
      <c r="G118" s="39"/>
      <c r="H118" s="39"/>
    </row>
    <row r="119" spans="1:8" ht="35.25" customHeight="1" x14ac:dyDescent="0.25">
      <c r="A119" s="19" t="s">
        <v>242</v>
      </c>
      <c r="B119" s="19"/>
      <c r="C119" s="19"/>
      <c r="D119" s="19"/>
      <c r="E119" s="20"/>
      <c r="F119" s="20"/>
      <c r="G119" s="20"/>
      <c r="H119" s="20"/>
    </row>
    <row r="120" spans="1:8" ht="15.75" x14ac:dyDescent="0.25">
      <c r="A120" s="40"/>
      <c r="B120" s="40"/>
      <c r="C120" s="40"/>
      <c r="D120" s="40"/>
      <c r="E120" s="40"/>
      <c r="F120" s="40"/>
      <c r="G120" s="40"/>
      <c r="H120" s="21"/>
    </row>
    <row r="121" spans="1:8" ht="15.75" x14ac:dyDescent="0.25">
      <c r="A121" s="22"/>
      <c r="B121" s="22"/>
      <c r="C121" s="23"/>
      <c r="D121" s="24"/>
      <c r="H121" s="21"/>
    </row>
    <row r="122" spans="1:8" ht="15.75" x14ac:dyDescent="0.25">
      <c r="A122" s="41" t="s">
        <v>236</v>
      </c>
      <c r="B122" s="41"/>
      <c r="C122" s="41"/>
      <c r="D122" s="41"/>
      <c r="E122" s="41"/>
      <c r="H122" s="21"/>
    </row>
    <row r="123" spans="1:8" ht="15.75" x14ac:dyDescent="0.25">
      <c r="A123" s="22"/>
      <c r="B123" s="22"/>
      <c r="C123" s="23"/>
      <c r="D123" s="24"/>
      <c r="H123" s="21"/>
    </row>
    <row r="124" spans="1:8" ht="15.75" x14ac:dyDescent="0.25">
      <c r="A124" s="22"/>
      <c r="B124" s="22"/>
      <c r="C124" s="23"/>
      <c r="H124" s="21"/>
    </row>
    <row r="125" spans="1:8" ht="15.75" x14ac:dyDescent="0.25">
      <c r="A125" s="22"/>
      <c r="B125" s="22"/>
      <c r="C125" s="25" t="s">
        <v>237</v>
      </c>
      <c r="D125" s="25"/>
      <c r="E125" s="25"/>
      <c r="H125" s="21"/>
    </row>
    <row r="126" spans="1:8" ht="15.75" x14ac:dyDescent="0.25">
      <c r="A126" s="22"/>
      <c r="B126" s="22"/>
      <c r="C126" s="24"/>
      <c r="D126" s="26"/>
      <c r="E126" s="24"/>
      <c r="H126" s="21"/>
    </row>
    <row r="127" spans="1:8" ht="15.75" x14ac:dyDescent="0.25">
      <c r="A127" s="22"/>
      <c r="B127" s="22"/>
      <c r="C127" s="27" t="s">
        <v>238</v>
      </c>
      <c r="D127" s="26"/>
      <c r="E127" s="27"/>
      <c r="H127" s="21"/>
    </row>
    <row r="128" spans="1:8" ht="18.75" x14ac:dyDescent="0.25">
      <c r="A128" s="28"/>
      <c r="C128" s="29" t="s">
        <v>239</v>
      </c>
      <c r="D128" s="26"/>
      <c r="E128" s="29"/>
      <c r="H128" s="21"/>
    </row>
    <row r="129" spans="1:8" ht="15.75" x14ac:dyDescent="0.25">
      <c r="A129" s="28"/>
      <c r="C129" s="27"/>
      <c r="D129" s="26"/>
      <c r="E129" s="27"/>
      <c r="H129" s="21"/>
    </row>
    <row r="130" spans="1:8" ht="15.75" x14ac:dyDescent="0.25">
      <c r="A130" s="28"/>
      <c r="C130" s="27" t="s">
        <v>238</v>
      </c>
      <c r="D130" s="26"/>
      <c r="E130" s="27"/>
      <c r="H130" s="21"/>
    </row>
    <row r="131" spans="1:8" ht="15.75" x14ac:dyDescent="0.25">
      <c r="A131" s="28"/>
      <c r="C131" s="30" t="s">
        <v>240</v>
      </c>
      <c r="D131" s="26"/>
      <c r="E131" s="30"/>
      <c r="H131" s="21"/>
    </row>
    <row r="132" spans="1:8" x14ac:dyDescent="0.25">
      <c r="A132" s="31"/>
      <c r="B132" s="32"/>
      <c r="C132"/>
      <c r="D132" s="33"/>
      <c r="H132" s="21"/>
    </row>
    <row r="133" spans="1:8" x14ac:dyDescent="0.25">
      <c r="A133" s="34"/>
      <c r="B133" s="34"/>
      <c r="C133" s="34"/>
      <c r="D133" s="35"/>
      <c r="E133" s="35"/>
      <c r="F133" s="35"/>
      <c r="G133" s="35"/>
      <c r="H133" s="35"/>
    </row>
    <row r="134" spans="1:8" x14ac:dyDescent="0.25">
      <c r="A134" s="36"/>
      <c r="B134" s="36"/>
      <c r="C134" s="36"/>
      <c r="D134" s="36"/>
      <c r="E134" s="36"/>
      <c r="F134" s="36"/>
      <c r="G134" s="36"/>
      <c r="H134" s="36"/>
    </row>
  </sheetData>
  <mergeCells count="5">
    <mergeCell ref="B1:D1"/>
    <mergeCell ref="A2:D2"/>
    <mergeCell ref="A118:H118"/>
    <mergeCell ref="A120:G120"/>
    <mergeCell ref="A122:E122"/>
  </mergeCells>
  <pageMargins left="0.37" right="0.27559055118110237" top="0.35433070866141736" bottom="0.28000000000000003" header="0.23622047244094491" footer="0.27559055118110237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ELEKTROMATERIJAL</vt:lpstr>
      <vt:lpstr>ELEKTROMATERIJAL!Podrucje_ispisa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nabava</dc:creator>
  <cp:lastModifiedBy>Marija Grbin Živković</cp:lastModifiedBy>
  <cp:lastPrinted>2021-04-28T11:44:08Z</cp:lastPrinted>
  <dcterms:created xsi:type="dcterms:W3CDTF">2015-11-02T11:51:13Z</dcterms:created>
  <dcterms:modified xsi:type="dcterms:W3CDTF">2021-05-03T09:29:03Z</dcterms:modified>
</cp:coreProperties>
</file>