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inagy\Documents\PROVEDBENI PROGRAM MPUDT 2024-2027\"/>
    </mc:Choice>
  </mc:AlternateContent>
  <xr:revisionPtr revIDLastSave="0" documentId="8_{07747A63-3EB4-4763-BBDA-FA30D67F590E}" xr6:coauthVersionLast="47" xr6:coauthVersionMax="47" xr10:uidLastSave="{00000000-0000-0000-0000-000000000000}"/>
  <bookViews>
    <workbookView xWindow="-108" yWindow="-108" windowWidth="23256" windowHeight="12576" firstSheet="4" activeTab="5" xr2:uid="{00000000-000D-0000-FFFF-FFFF00000000}"/>
  </bookViews>
  <sheets>
    <sheet name="UPUTE" sheetId="14" state="hidden" r:id="rId1"/>
    <sheet name="PRIORITETNE I REFORMSKE MJERE" sheetId="10" state="hidden" r:id="rId2"/>
    <sheet name="OSTALE MJERE" sheetId="4" state="hidden" r:id="rId3"/>
    <sheet name="Upute za popunjavanje " sheetId="33" state="hidden" r:id="rId4"/>
    <sheet name="4.2. MJERE KOJE SE PRENOSE" sheetId="48" r:id="rId5"/>
    <sheet name="4.3. NOVE MJERE" sheetId="45" r:id="rId6"/>
    <sheet name="Data" sheetId="31" state="hidden" r:id="rId7"/>
    <sheet name="POKAZATELJI ISHODA" sheetId="1" state="hidden" r:id="rId8"/>
    <sheet name="IZVJEĆE MJERE" sheetId="3" state="hidden" r:id="rId9"/>
    <sheet name="IZVJEŠĆE CILJEVI" sheetId="5" state="hidden" r:id="rId10"/>
    <sheet name="TABLICA RIZIKA" sheetId="13" state="hidden" r:id="rId11"/>
  </sheets>
  <externalReferences>
    <externalReference r:id="rId12"/>
    <externalReference r:id="rId13"/>
    <externalReference r:id="rId14"/>
    <externalReference r:id="rId15"/>
  </externalReferences>
  <definedNames>
    <definedName name="_Toc39225379" localSheetId="0">UPUTE!$A$1</definedName>
    <definedName name="_Toc39225379" localSheetId="3">'Upute za popunjavanje '!#REF!</definedName>
    <definedName name="_Toc39225380" localSheetId="0">UPUTE!$A$10</definedName>
    <definedName name="_Toc39225380" localSheetId="3">'Upute za popunjavanje '!#REF!</definedName>
    <definedName name="_xlnm.Print_Titles" localSheetId="8">'IZVJEĆE MJERE'!$3:$5</definedName>
    <definedName name="_xlnm.Print_Titles" localSheetId="2">'OSTALE MJERE'!$6:$7</definedName>
    <definedName name="_xlnm.Print_Area" localSheetId="8">'IZVJEĆE MJERE'!$A$1:$N$53</definedName>
    <definedName name="_xlnm.Print_Area" localSheetId="9">'IZVJEŠĆE CILJEVI'!$A$1:$H$25</definedName>
    <definedName name="_xlnm.Print_Area" localSheetId="2">'OSTALE MJERE'!$A$1:$J$28</definedName>
    <definedName name="_xlnm.Print_Area" localSheetId="7">'POKAZATELJI ISHODA'!$A$1:$H$10</definedName>
    <definedName name="_xlnm.Print_Area" localSheetId="1">'PRIORITETNE I REFORMSKE MJERE'!$A$1:$M$30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48" l="1"/>
  <c r="H54" i="48"/>
  <c r="H63" i="45" l="1"/>
  <c r="H13" i="45" l="1"/>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author>
    <author>MRRFEU KT SUR</author>
    <author>tc={6B7FF2C1-7F79-4229-832D-32AC7E66D51D}</author>
  </authors>
  <commentList>
    <comment ref="J2" authorId="0" shapeId="0" xr:uid="{00000000-0006-0000-0500-00000100000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Unijeti razdoblje važenja provedbenog programa</t>
        </r>
      </text>
    </comment>
    <comment ref="Q3" authorId="0" shapeId="0" xr:uid="{00000000-0006-0000-0500-00000200000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Unijeti godinu izrade/ posljednje izmjene provedbenog programa</t>
        </r>
      </text>
    </comment>
    <comment ref="Q5" authorId="0" shapeId="0" xr:uid="{00000000-0006-0000-0500-000003000000}">
      <text>
        <r>
          <rPr>
            <b/>
            <sz val="9"/>
            <color indexed="81"/>
            <rFont val="Tahoma"/>
            <family val="2"/>
            <charset val="238"/>
          </rPr>
          <t>MRRFEU:</t>
        </r>
        <r>
          <rPr>
            <sz val="9"/>
            <color indexed="81"/>
            <rFont val="Tahoma"/>
            <family val="2"/>
            <charset val="238"/>
          </rPr>
          <t xml:space="preserve">
Unijeti početnu vrijednost pokazatelja učinka NRS 2030 čijem ispunjenju doprinosi provedba mjera</t>
        </r>
      </text>
    </comment>
    <comment ref="S5" authorId="0" shapeId="0" xr:uid="{00000000-0006-0000-0500-000004000000}">
      <text>
        <r>
          <rPr>
            <b/>
            <sz val="9"/>
            <color indexed="81"/>
            <rFont val="Tahoma"/>
            <family val="2"/>
            <charset val="238"/>
          </rPr>
          <t>MRRFEU:</t>
        </r>
        <r>
          <rPr>
            <sz val="9"/>
            <color indexed="81"/>
            <rFont val="Tahoma"/>
            <family val="2"/>
            <charset val="238"/>
          </rPr>
          <t xml:space="preserve">
</t>
        </r>
        <r>
          <rPr>
            <sz val="10"/>
            <color indexed="81"/>
            <rFont val="Tahoma"/>
            <family val="2"/>
            <charset val="238"/>
          </rPr>
          <t>Unijeti ciljanu vrijednost pokazatelja učinka NRS 2030 čijem ispunjenju doprinosi provedba mjera</t>
        </r>
      </text>
    </comment>
    <comment ref="Q6" authorId="0" shapeId="0" xr:uid="{00000000-0006-0000-0500-000005000000}">
      <text>
        <r>
          <rPr>
            <b/>
            <sz val="9"/>
            <color indexed="81"/>
            <rFont val="Tahoma"/>
            <family val="2"/>
            <charset val="238"/>
          </rPr>
          <t>MRRFEU:</t>
        </r>
        <r>
          <rPr>
            <sz val="9"/>
            <color indexed="81"/>
            <rFont val="Tahoma"/>
            <family val="2"/>
            <charset val="238"/>
          </rPr>
          <t xml:space="preserve">
Unijeti početnu vrijednost pokazatelja ishoda čijem ispunjenju doprinosi provedba mjera</t>
        </r>
      </text>
    </comment>
    <comment ref="S6" authorId="0" shapeId="0" xr:uid="{00000000-0006-0000-0500-000006000000}">
      <text>
        <r>
          <rPr>
            <b/>
            <sz val="9"/>
            <color indexed="81"/>
            <rFont val="Tahoma"/>
            <family val="2"/>
            <charset val="238"/>
          </rPr>
          <t>MRRFEU:</t>
        </r>
        <r>
          <rPr>
            <sz val="9"/>
            <color indexed="81"/>
            <rFont val="Tahoma"/>
            <family val="2"/>
            <charset val="238"/>
          </rPr>
          <t xml:space="preserve">
</t>
        </r>
        <r>
          <rPr>
            <sz val="10"/>
            <color indexed="81"/>
            <rFont val="Tahoma"/>
            <family val="2"/>
            <charset val="238"/>
          </rPr>
          <t>Unijeti ciljnu vrijednost pokazatelja ishoda čijem ispunjenju doprinosi provedba mjera</t>
        </r>
      </text>
    </comment>
    <comment ref="B8" authorId="0" shapeId="0" xr:uid="{00000000-0006-0000-0500-000007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Iz padajućeg izbornika odaberite cilj iz Programa VRH kojem se izravno doprinosi provedbom razrađene mjero</t>
        </r>
      </text>
    </comment>
    <comment ref="C8" authorId="0" shapeId="0" xr:uid="{00000000-0006-0000-0500-000008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puni naziv nacionalnog plana čiju provedbu podupirete provedbom utvrđene mjere.</t>
        </r>
      </text>
    </comment>
    <comment ref="D8" authorId="0" shapeId="0" xr:uid="{00000000-0006-0000-0500-000009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naziv posebnog cilja nacionalnog plana čijem se ostvarenju izravno doprinosi provedbom mjere.</t>
        </r>
      </text>
    </comment>
    <comment ref="E8" authorId="0" shapeId="0" xr:uid="{00000000-0006-0000-0500-00000A000000}">
      <text>
        <r>
          <rPr>
            <b/>
            <sz val="10"/>
            <color rgb="FF000000"/>
            <rFont val="Tahoma"/>
            <family val="2"/>
            <charset val="238"/>
          </rPr>
          <t>MRRFEU:</t>
        </r>
        <r>
          <rPr>
            <sz val="10"/>
            <color rgb="FF000000"/>
            <rFont val="Tahoma"/>
            <family val="2"/>
            <charset val="238"/>
          </rPr>
          <t xml:space="preserve">
Iz padajućeg izbornika odaberite šifru i naziv programa u Državnom proračunu na kojima je planiran iznos za trošak provedbe prethodno navedenog cilja Programa VRH, odnosno nadređenog akta strateškog planiranja. 
</t>
        </r>
      </text>
    </comment>
    <comment ref="F8" authorId="0" shapeId="0" xr:uid="{00000000-0006-0000-0500-00000B000000}">
      <text>
        <r>
          <rPr>
            <b/>
            <sz val="10"/>
            <color rgb="FF000000"/>
            <rFont val="Tahoma"/>
            <family val="2"/>
            <charset val="238"/>
          </rPr>
          <t>MRRFEU:</t>
        </r>
        <r>
          <rPr>
            <sz val="10"/>
            <color rgb="FF000000"/>
            <rFont val="Tahoma"/>
            <family val="2"/>
            <charset val="238"/>
          </rPr>
          <t xml:space="preserve">
Navedite naziv mjere kojom  se izravno doprinosi ostvarenju cilja utvrđenog u Programu VRH, odnosno u hijerarhijski nadređenom aktu strateškog planiranja.  </t>
        </r>
      </text>
    </comment>
    <comment ref="G8" authorId="0" shapeId="0" xr:uid="{00000000-0006-0000-0500-00000C000000}">
      <text>
        <r>
          <rPr>
            <b/>
            <sz val="10"/>
            <color rgb="FF000000"/>
            <rFont val="Tahoma"/>
            <family val="2"/>
            <charset val="238"/>
          </rPr>
          <t>MRRFEU:</t>
        </r>
        <r>
          <rPr>
            <sz val="10"/>
            <color rgb="FF000000"/>
            <rFont val="Tahoma"/>
            <family val="2"/>
            <charset val="238"/>
          </rPr>
          <t xml:space="preserve">
Ukratko opišite svrhu provedbe mjere (dopušten unos najviše 250 znakova s razmakom).</t>
        </r>
      </text>
    </comment>
    <comment ref="H8" authorId="0" shapeId="0" xr:uid="{00000000-0006-0000-0500-00000D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Unesite procijenjeni trošak/ fiskalni učinak provedbe navedene mjere na Državni proračun.</t>
        </r>
      </text>
    </comment>
    <comment ref="I8" authorId="0" shapeId="0" xr:uid="{00000000-0006-0000-0500-00000E000000}">
      <text>
        <r>
          <rPr>
            <b/>
            <sz val="10"/>
            <color rgb="FF000000"/>
            <rFont val="Tahoma"/>
            <family val="2"/>
            <charset val="238"/>
          </rPr>
          <t>MRRFEU:</t>
        </r>
        <r>
          <rPr>
            <sz val="10"/>
            <color rgb="FF000000"/>
            <rFont val="Tahoma"/>
            <family val="2"/>
            <charset val="238"/>
          </rPr>
          <t xml:space="preserve">
Iz padajućeg izbornika odaberite šifru i naziv aktivnosti/ projekta u Državnom proračunu na kojima je planiran iznos za trošak provedbe mjere. 
</t>
        </r>
        <r>
          <rPr>
            <b/>
            <sz val="10"/>
            <color rgb="FF000000"/>
            <rFont val="Tahoma"/>
            <family val="2"/>
            <charset val="238"/>
          </rPr>
          <t>NAPOMENA:Prilikom utvrđivanja poveznice imajte na umu preporuke za povezivanje provedbenog programa i financijskog plana (proračuna) dane u uputama za izradu provedbenog programa.</t>
        </r>
      </text>
    </comment>
    <comment ref="J8" authorId="0" shapeId="0" xr:uid="{00000000-0006-0000-0500-00000F000000}">
      <text>
        <r>
          <rPr>
            <b/>
            <sz val="11"/>
            <color rgb="FF000000"/>
            <rFont val="Tahoma"/>
            <family val="2"/>
            <charset val="238"/>
          </rPr>
          <t>MRRFEU:
Navedite oznaku vrste mjere:</t>
        </r>
        <r>
          <rPr>
            <sz val="11"/>
            <color rgb="FF000000"/>
            <rFont val="Tahoma"/>
            <family val="2"/>
            <charset val="238"/>
          </rPr>
          <t xml:space="preserve">
</t>
        </r>
        <r>
          <rPr>
            <b/>
            <sz val="11"/>
            <color rgb="FF000000"/>
            <rFont val="Tahoma"/>
            <family val="2"/>
            <charset val="238"/>
          </rPr>
          <t>R</t>
        </r>
        <r>
          <rPr>
            <sz val="11"/>
            <color rgb="FF000000"/>
            <rFont val="Tahoma"/>
            <family val="2"/>
            <charset val="238"/>
          </rPr>
          <t xml:space="preserve"> - reformska (provedba reformi)
</t>
        </r>
        <r>
          <rPr>
            <b/>
            <sz val="11"/>
            <color rgb="FF000000"/>
            <rFont val="Tahoma"/>
            <family val="2"/>
            <charset val="238"/>
          </rPr>
          <t xml:space="preserve">I </t>
        </r>
        <r>
          <rPr>
            <sz val="11"/>
            <color rgb="FF000000"/>
            <rFont val="Tahoma"/>
            <family val="2"/>
            <charset val="238"/>
          </rPr>
          <t xml:space="preserve">- investicijska (provedba ulaganja)
</t>
        </r>
        <r>
          <rPr>
            <b/>
            <sz val="11"/>
            <color rgb="FF000000"/>
            <rFont val="Tahoma"/>
            <family val="2"/>
            <charset val="238"/>
          </rPr>
          <t xml:space="preserve">O </t>
        </r>
        <r>
          <rPr>
            <sz val="11"/>
            <color rgb="FF000000"/>
            <rFont val="Tahoma"/>
            <family val="2"/>
            <charset val="238"/>
          </rPr>
          <t>- ostale mjere</t>
        </r>
      </text>
    </comment>
    <comment ref="K8" authorId="0" shapeId="0" xr:uid="{00000000-0006-0000-0500-000010000000}">
      <text>
        <r>
          <rPr>
            <b/>
            <sz val="10"/>
            <color rgb="FF000000"/>
            <rFont val="Tahoma"/>
            <family val="2"/>
            <charset val="238"/>
          </rPr>
          <t>MRRFEU:</t>
        </r>
        <r>
          <rPr>
            <sz val="10"/>
            <color rgb="FF000000"/>
            <rFont val="Tahoma"/>
            <family val="2"/>
            <charset val="238"/>
          </rPr>
          <t xml:space="preserve">
Ako mjera izravno doprinosi provedbi određenog prioriteta Programa VRH ili je mjera preuzeta iz Programa VRH, iz padajućeg izbornika odaberite DA, ukoliko nije, odaberite NE.</t>
        </r>
      </text>
    </comment>
    <comment ref="L8" authorId="1" shapeId="0" xr:uid="{00000000-0006-0000-0500-000011000000}">
      <text>
        <r>
          <rPr>
            <b/>
            <sz val="10"/>
            <color indexed="81"/>
            <rFont val="Tahoma"/>
            <family val="2"/>
            <charset val="238"/>
          </rPr>
          <t xml:space="preserve">MRRFEU: 
</t>
        </r>
        <r>
          <rPr>
            <sz val="10"/>
            <color indexed="81"/>
            <rFont val="Tahoma"/>
            <family val="2"/>
            <charset val="238"/>
          </rPr>
          <t>Navedite oznaku
CSR- broj preporuke EK kojoj doprinosi provedba mjere. Ako mjera ne doprinosi provedbi preporuke navedite N/P.</t>
        </r>
        <r>
          <rPr>
            <b/>
            <sz val="9"/>
            <color indexed="81"/>
            <rFont val="Tahoma"/>
            <family val="2"/>
            <charset val="238"/>
          </rPr>
          <t xml:space="preserve">
</t>
        </r>
      </text>
    </comment>
    <comment ref="M8" authorId="0" shapeId="0" xr:uid="{00000000-0006-0000-0500-000012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oznaku</t>
        </r>
        <r>
          <rPr>
            <sz val="11"/>
            <color rgb="FF000000"/>
            <rFont val="Tahoma"/>
            <family val="2"/>
            <charset val="238"/>
          </rPr>
          <t xml:space="preserve">
</t>
        </r>
        <r>
          <rPr>
            <sz val="11"/>
            <color rgb="FF000000"/>
            <rFont val="Tahoma"/>
            <family val="2"/>
            <charset val="238"/>
          </rPr>
          <t>SDG- broj cilja/ podcilja održivog razvoja UN Agende 2030 kojem doprinosi provedba mjere</t>
        </r>
      </text>
    </comment>
    <comment ref="N8" authorId="0" shapeId="0" xr:uid="{00000000-0006-0000-0500-000013000000}">
      <text>
        <r>
          <rPr>
            <b/>
            <sz val="9"/>
            <color rgb="FF000000"/>
            <rFont val="Tahoma"/>
            <family val="2"/>
            <charset val="238"/>
          </rPr>
          <t xml:space="preserve">MRRFEU:
</t>
        </r>
        <r>
          <rPr>
            <sz val="10"/>
            <color rgb="FF000000"/>
            <rFont val="Tahoma"/>
            <family val="2"/>
            <charset val="238"/>
          </rPr>
          <t>Ako provedba mjere doprinosi zelenoj traniziciji iz padajućeg izbornika odaberite DA, ako mjera nije izravno povezana sa doprinosom zelenoj tranziciji odaberite N</t>
        </r>
        <r>
          <rPr>
            <sz val="9"/>
            <color rgb="FF000000"/>
            <rFont val="Tahoma"/>
            <family val="2"/>
            <charset val="238"/>
          </rPr>
          <t>E.</t>
        </r>
      </text>
    </comment>
    <comment ref="O8" authorId="0" shapeId="0" xr:uid="{00000000-0006-0000-0500-000014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Ako provedba mjere doprinosi digitalnoj transformaciji, iz padajućeg izbornika odaberite DA, ako mjera nije izravno povezana sa doprinosom digitalnoj transformacijii odaberite NE.</t>
        </r>
      </text>
    </comment>
    <comment ref="P8" authorId="0" shapeId="0" xr:uid="{00000000-0006-0000-0500-000015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ključne točke ostvarenja za provedbu mjere (dozvoljeno je utvrditi više točaka ostvarenja)</t>
        </r>
      </text>
    </comment>
    <comment ref="Q8" authorId="0" shapeId="0" xr:uid="{00000000-0006-0000-0500-000016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planirani rok postignuća za svaku pojedinu ključnu točku ostvarenja</t>
        </r>
      </text>
    </comment>
    <comment ref="R8" authorId="0" shapeId="0" xr:uid="{00000000-0006-0000-0500-000017000000}">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Navedite mjesec i godinu planiranog ostvarenja mjere</t>
        </r>
      </text>
    </comment>
    <comment ref="S8" authorId="0" shapeId="0" xr:uid="{00000000-0006-0000-0500-000018000000}">
      <text>
        <r>
          <rPr>
            <b/>
            <sz val="11"/>
            <color rgb="FF000000"/>
            <rFont val="Tahoma"/>
            <family val="2"/>
            <charset val="238"/>
          </rPr>
          <t>MRRFEU:</t>
        </r>
        <r>
          <rPr>
            <sz val="11"/>
            <color rgb="FF000000"/>
            <rFont val="Tahoma"/>
            <family val="2"/>
            <charset val="238"/>
          </rPr>
          <t xml:space="preserve">
Navedite naziv  pokazatelja rezultata definiranog u svrhu praćenja uspješnosti provedbe mjere (preporučuje se utvrditi najviše tri pokazatelja rezultata). 
NAPOMENA: Pokazatelji rezultata se ne odabiru iz Biblioteke pokazatelja.</t>
        </r>
        <r>
          <rPr>
            <sz val="9"/>
            <color rgb="FF000000"/>
            <rFont val="Tahoma"/>
            <family val="2"/>
            <charset val="238"/>
          </rPr>
          <t xml:space="preserve"> </t>
        </r>
      </text>
    </comment>
    <comment ref="T8" authorId="0" shapeId="0" xr:uid="{00000000-0006-0000-0500-000019000000}">
      <text>
        <r>
          <rPr>
            <b/>
            <sz val="11"/>
            <color rgb="FF000000"/>
            <rFont val="Tahoma"/>
            <family val="2"/>
            <charset val="238"/>
          </rPr>
          <t>MRRFEU:</t>
        </r>
        <r>
          <rPr>
            <sz val="11"/>
            <color rgb="FF000000"/>
            <rFont val="Tahoma"/>
            <family val="2"/>
            <charset val="238"/>
          </rPr>
          <t xml:space="preserve">
Navedite početnu vrijednost pokazatelja i posljednju godinu podatka o vrijednosti pokazatelja mjere.</t>
        </r>
      </text>
    </comment>
    <comment ref="U8" authorId="0" shapeId="0" xr:uid="{00000000-0006-0000-0500-00001A000000}">
      <text>
        <r>
          <rPr>
            <b/>
            <sz val="11"/>
            <color rgb="FF000000"/>
            <rFont val="Tahoma"/>
            <family val="2"/>
            <charset val="238"/>
          </rPr>
          <t>MRRFEU:</t>
        </r>
        <r>
          <rPr>
            <sz val="11"/>
            <color rgb="FF000000"/>
            <rFont val="Tahoma"/>
            <family val="2"/>
            <charset val="238"/>
          </rPr>
          <t xml:space="preserve">
Navedite ciljanu vrijednost pokazatelja rezultata mjere za prvu godinu provedbe (N+1).</t>
        </r>
      </text>
    </comment>
    <comment ref="V8" authorId="0" shapeId="0" xr:uid="{00000000-0006-0000-0500-00001B000000}">
      <text>
        <r>
          <rPr>
            <b/>
            <sz val="11"/>
            <color rgb="FF000000"/>
            <rFont val="Tahoma"/>
            <family val="2"/>
            <charset val="238"/>
          </rPr>
          <t>MRRFEU:</t>
        </r>
        <r>
          <rPr>
            <sz val="11"/>
            <color rgb="FF000000"/>
            <rFont val="Tahoma"/>
            <family val="2"/>
            <charset val="238"/>
          </rPr>
          <t xml:space="preserve">
Navedite ciljanu vrijednost pokazatelja rezultata mjere za drugu godinu provedbe (N+2).</t>
        </r>
      </text>
    </comment>
    <comment ref="W8" authorId="0" shapeId="0" xr:uid="{00000000-0006-0000-0500-00001C000000}">
      <text>
        <r>
          <rPr>
            <b/>
            <sz val="11"/>
            <color indexed="81"/>
            <rFont val="Tahoma"/>
            <family val="2"/>
            <charset val="238"/>
          </rPr>
          <t>MRRFEU:</t>
        </r>
        <r>
          <rPr>
            <sz val="11"/>
            <color indexed="81"/>
            <rFont val="Tahoma"/>
            <family val="2"/>
            <charset val="238"/>
          </rPr>
          <t xml:space="preserve">
Navedite ciljanu vrijednost pokazatelja rezultata mjere za treću godinu provedbe (N+3).</t>
        </r>
      </text>
    </comment>
    <comment ref="X8" authorId="0" shapeId="0" xr:uid="{00000000-0006-0000-0500-00001D000000}">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ciljanu vrijednost pokazatelja rezultata mjere za posljednju godinu provedbe (N+4).</t>
        </r>
      </text>
    </comment>
    <comment ref="Q59" authorId="2" shapeId="0" xr:uid="{00000000-0006-0000-0500-00001E000000}">
      <text>
        <t>[Komentar u obliku niti]
Vaša verzija programa Excel omogućuje vam da pročitate ovaj komentar u obliku niti, no sve će izmjene biti uklonjene ako datoteka bude otvorena u novijoj verziji programa Excel. Saznajte više: https://go.microsoft.com/fwlink/?linkid=870924
Komentar:
    Potrebno redefinirati - ne mogu biti međurokovi jednaki krajnjem roku ostvarenja mjere, ako je potrebno redefinirati i ključne točke ostvarenja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MRRFEU</author>
    <author>MRRFEU KT SUR</author>
    <author>tc={4C3DE5D6-277F-4623-A84E-742BBDDE2A44}</author>
  </authors>
  <commentList>
    <comment ref="J2" authorId="0" shapeId="0" xr:uid="{00000000-0006-0000-0600-00000100000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Unijeti razdoblje važenja provedbenog programa</t>
        </r>
      </text>
    </comment>
    <comment ref="Q3" authorId="0" shapeId="0" xr:uid="{00000000-0006-0000-0600-000002000000}">
      <text>
        <r>
          <rPr>
            <b/>
            <sz val="9"/>
            <color rgb="FF000000"/>
            <rFont val="Tahoma"/>
            <family val="2"/>
            <charset val="238"/>
          </rPr>
          <t>MRRFEU:</t>
        </r>
        <r>
          <rPr>
            <sz val="9"/>
            <color rgb="FF000000"/>
            <rFont val="Tahoma"/>
            <family val="2"/>
            <charset val="238"/>
          </rPr>
          <t xml:space="preserve">
</t>
        </r>
        <r>
          <rPr>
            <sz val="9"/>
            <color rgb="FF000000"/>
            <rFont val="Tahoma"/>
            <family val="2"/>
            <charset val="238"/>
          </rPr>
          <t>Unijeti godinu izrade/ posljednje izmjene provedbenog programa</t>
        </r>
      </text>
    </comment>
    <comment ref="Q5" authorId="0" shapeId="0" xr:uid="{00000000-0006-0000-0600-000003000000}">
      <text>
        <r>
          <rPr>
            <b/>
            <sz val="9"/>
            <color indexed="81"/>
            <rFont val="Tahoma"/>
            <family val="2"/>
            <charset val="238"/>
          </rPr>
          <t>MRRFEU:</t>
        </r>
        <r>
          <rPr>
            <sz val="9"/>
            <color indexed="81"/>
            <rFont val="Tahoma"/>
            <family val="2"/>
            <charset val="238"/>
          </rPr>
          <t xml:space="preserve">
Unijeti početnu vrijednost pokazatelja učinka NRS 2030 čijem ispunjenju doprinosi provedba mjera</t>
        </r>
      </text>
    </comment>
    <comment ref="S5" authorId="0" shapeId="0" xr:uid="{00000000-0006-0000-0600-000004000000}">
      <text>
        <r>
          <rPr>
            <b/>
            <sz val="9"/>
            <color indexed="81"/>
            <rFont val="Tahoma"/>
            <family val="2"/>
            <charset val="238"/>
          </rPr>
          <t>MRRFEU:</t>
        </r>
        <r>
          <rPr>
            <sz val="9"/>
            <color indexed="81"/>
            <rFont val="Tahoma"/>
            <family val="2"/>
            <charset val="238"/>
          </rPr>
          <t xml:space="preserve">
</t>
        </r>
        <r>
          <rPr>
            <sz val="10"/>
            <color indexed="81"/>
            <rFont val="Tahoma"/>
            <family val="2"/>
            <charset val="238"/>
          </rPr>
          <t>Unijeti ciljanu vrijednost pokazatelja učinka NRS 2030 čijem ispunjenju doprinosi provedba mjera</t>
        </r>
      </text>
    </comment>
    <comment ref="Q6" authorId="0" shapeId="0" xr:uid="{00000000-0006-0000-0600-000005000000}">
      <text>
        <r>
          <rPr>
            <b/>
            <sz val="9"/>
            <color indexed="81"/>
            <rFont val="Tahoma"/>
            <family val="2"/>
            <charset val="238"/>
          </rPr>
          <t>MRRFEU:</t>
        </r>
        <r>
          <rPr>
            <sz val="9"/>
            <color indexed="81"/>
            <rFont val="Tahoma"/>
            <family val="2"/>
            <charset val="238"/>
          </rPr>
          <t xml:space="preserve">
Unijeti početnu vrijednost pokazatelja ishoda čijem ispunjenju doprinosi provedba mjera</t>
        </r>
      </text>
    </comment>
    <comment ref="S6" authorId="0" shapeId="0" xr:uid="{00000000-0006-0000-0600-000006000000}">
      <text>
        <r>
          <rPr>
            <b/>
            <sz val="9"/>
            <color indexed="81"/>
            <rFont val="Tahoma"/>
            <family val="2"/>
            <charset val="238"/>
          </rPr>
          <t>MRRFEU:</t>
        </r>
        <r>
          <rPr>
            <sz val="9"/>
            <color indexed="81"/>
            <rFont val="Tahoma"/>
            <family val="2"/>
            <charset val="238"/>
          </rPr>
          <t xml:space="preserve">
</t>
        </r>
        <r>
          <rPr>
            <sz val="10"/>
            <color indexed="81"/>
            <rFont val="Tahoma"/>
            <family val="2"/>
            <charset val="238"/>
          </rPr>
          <t>Unijeti ciljnu vrijednost pokazatelja ishoda čijem ispunjenju doprinosi provedba mjera</t>
        </r>
      </text>
    </comment>
    <comment ref="B8" authorId="0" shapeId="0" xr:uid="{00000000-0006-0000-0600-000007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Iz padajućeg izbornika odaberite cilj iz Programa VRH kojem se izravno doprinosi provedbom razrađene mjero</t>
        </r>
      </text>
    </comment>
    <comment ref="C8" authorId="0" shapeId="0" xr:uid="{00000000-0006-0000-0600-000008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puni naziv nacionalnog plana čiju provedbu podupirete provedbom utvrđene mjere.</t>
        </r>
      </text>
    </comment>
    <comment ref="D8" authorId="0" shapeId="0" xr:uid="{00000000-0006-0000-0600-000009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naziv posebnog cilja nacionalnog plana čijem se ostvarenju izravno doprinosi provedbom mjere.</t>
        </r>
      </text>
    </comment>
    <comment ref="E8" authorId="0" shapeId="0" xr:uid="{00000000-0006-0000-0600-00000A000000}">
      <text>
        <r>
          <rPr>
            <b/>
            <sz val="10"/>
            <color rgb="FF000000"/>
            <rFont val="Tahoma"/>
            <family val="2"/>
            <charset val="238"/>
          </rPr>
          <t>MRRFEU:</t>
        </r>
        <r>
          <rPr>
            <sz val="10"/>
            <color rgb="FF000000"/>
            <rFont val="Tahoma"/>
            <family val="2"/>
            <charset val="238"/>
          </rPr>
          <t xml:space="preserve">
Iz padajućeg izbornika odaberite šifru i naziv programa u Državnom proračunu na kojima je planiran iznos za trošak provedbe prethodno navedenog cilja Programa VRH, odnosno nadređenog akta strateškog planiranja. 
</t>
        </r>
      </text>
    </comment>
    <comment ref="F8" authorId="0" shapeId="0" xr:uid="{00000000-0006-0000-0600-00000B000000}">
      <text>
        <r>
          <rPr>
            <b/>
            <sz val="10"/>
            <color rgb="FF000000"/>
            <rFont val="Tahoma"/>
            <family val="2"/>
            <charset val="238"/>
          </rPr>
          <t>MRRFEU:</t>
        </r>
        <r>
          <rPr>
            <sz val="10"/>
            <color rgb="FF000000"/>
            <rFont val="Tahoma"/>
            <family val="2"/>
            <charset val="238"/>
          </rPr>
          <t xml:space="preserve">
Navedite naziv mjere kojom  se izravno doprinosi ostvarenju cilja utvrđenog u Programu VRH, odnosno u hijerarhijski nadređenom aktu strateškog planiranja.  </t>
        </r>
      </text>
    </comment>
    <comment ref="G8" authorId="0" shapeId="0" xr:uid="{00000000-0006-0000-0600-00000C000000}">
      <text>
        <r>
          <rPr>
            <b/>
            <sz val="10"/>
            <color rgb="FF000000"/>
            <rFont val="Tahoma"/>
            <family val="2"/>
            <charset val="238"/>
          </rPr>
          <t>MRRFEU:</t>
        </r>
        <r>
          <rPr>
            <sz val="10"/>
            <color rgb="FF000000"/>
            <rFont val="Tahoma"/>
            <family val="2"/>
            <charset val="238"/>
          </rPr>
          <t xml:space="preserve">
Ukratko opišite svrhu provedbe mjere (dopušten unos najviše 250 znakova s razmakom).</t>
        </r>
      </text>
    </comment>
    <comment ref="H8" authorId="0" shapeId="0" xr:uid="{00000000-0006-0000-0600-00000D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Unesite procijenjeni trošak/ fiskalni učinak provedbe navedene mjere na Državni proračun.</t>
        </r>
      </text>
    </comment>
    <comment ref="I8" authorId="0" shapeId="0" xr:uid="{00000000-0006-0000-0600-00000E000000}">
      <text>
        <r>
          <rPr>
            <b/>
            <sz val="10"/>
            <color rgb="FF000000"/>
            <rFont val="Tahoma"/>
            <family val="2"/>
            <charset val="238"/>
          </rPr>
          <t>MRRFEU:</t>
        </r>
        <r>
          <rPr>
            <sz val="10"/>
            <color rgb="FF000000"/>
            <rFont val="Tahoma"/>
            <family val="2"/>
            <charset val="238"/>
          </rPr>
          <t xml:space="preserve">
Iz padajućeg izbornika odaberite šifru i naziv aktivnosti/ projekta u Državnom proračunu na kojima je planiran iznos za trošak provedbe mjere. 
</t>
        </r>
        <r>
          <rPr>
            <b/>
            <sz val="10"/>
            <color rgb="FF000000"/>
            <rFont val="Tahoma"/>
            <family val="2"/>
            <charset val="238"/>
          </rPr>
          <t>NAPOMENA:Prilikom utvrđivanja poveznice imajte na umu preporuke za povezivanje provedbenog programa i financijskog plana (proračuna) dane u uputama za izradu provedbenog programa.</t>
        </r>
      </text>
    </comment>
    <comment ref="J8" authorId="0" shapeId="0" xr:uid="{00000000-0006-0000-0600-00000F000000}">
      <text>
        <r>
          <rPr>
            <b/>
            <sz val="11"/>
            <color rgb="FF000000"/>
            <rFont val="Tahoma"/>
            <family val="2"/>
            <charset val="238"/>
          </rPr>
          <t>MRRFEU:
Navedite oznaku vrste mjere:</t>
        </r>
        <r>
          <rPr>
            <sz val="11"/>
            <color rgb="FF000000"/>
            <rFont val="Tahoma"/>
            <family val="2"/>
            <charset val="238"/>
          </rPr>
          <t xml:space="preserve">
</t>
        </r>
        <r>
          <rPr>
            <b/>
            <sz val="11"/>
            <color rgb="FF000000"/>
            <rFont val="Tahoma"/>
            <family val="2"/>
            <charset val="238"/>
          </rPr>
          <t>R</t>
        </r>
        <r>
          <rPr>
            <sz val="11"/>
            <color rgb="FF000000"/>
            <rFont val="Tahoma"/>
            <family val="2"/>
            <charset val="238"/>
          </rPr>
          <t xml:space="preserve"> - reformska (provedba reformi)
</t>
        </r>
        <r>
          <rPr>
            <b/>
            <sz val="11"/>
            <color rgb="FF000000"/>
            <rFont val="Tahoma"/>
            <family val="2"/>
            <charset val="238"/>
          </rPr>
          <t xml:space="preserve">I </t>
        </r>
        <r>
          <rPr>
            <sz val="11"/>
            <color rgb="FF000000"/>
            <rFont val="Tahoma"/>
            <family val="2"/>
            <charset val="238"/>
          </rPr>
          <t xml:space="preserve">- investicijska (provedba ulaganja)
</t>
        </r>
        <r>
          <rPr>
            <b/>
            <sz val="11"/>
            <color rgb="FF000000"/>
            <rFont val="Tahoma"/>
            <family val="2"/>
            <charset val="238"/>
          </rPr>
          <t xml:space="preserve">O </t>
        </r>
        <r>
          <rPr>
            <sz val="11"/>
            <color rgb="FF000000"/>
            <rFont val="Tahoma"/>
            <family val="2"/>
            <charset val="238"/>
          </rPr>
          <t>- ostale mjere</t>
        </r>
      </text>
    </comment>
    <comment ref="K8" authorId="0" shapeId="0" xr:uid="{00000000-0006-0000-0600-000010000000}">
      <text>
        <r>
          <rPr>
            <b/>
            <sz val="10"/>
            <color rgb="FF000000"/>
            <rFont val="Tahoma"/>
            <family val="2"/>
            <charset val="238"/>
          </rPr>
          <t>MRRFEU:</t>
        </r>
        <r>
          <rPr>
            <sz val="10"/>
            <color rgb="FF000000"/>
            <rFont val="Tahoma"/>
            <family val="2"/>
            <charset val="238"/>
          </rPr>
          <t xml:space="preserve">
Ako mjera izravno doprinosi provedbi određenog prioriteta Programa VRH ili je mjera preuzeta iz Programa VRH, iz padajućeg izbornika odaberite DA, ukoliko nije, odaberite NE.</t>
        </r>
      </text>
    </comment>
    <comment ref="L8" authorId="1" shapeId="0" xr:uid="{00000000-0006-0000-0600-000011000000}">
      <text>
        <r>
          <rPr>
            <b/>
            <sz val="10"/>
            <color indexed="81"/>
            <rFont val="Tahoma"/>
            <family val="2"/>
            <charset val="238"/>
          </rPr>
          <t xml:space="preserve">MRRFEU: 
</t>
        </r>
        <r>
          <rPr>
            <sz val="10"/>
            <color indexed="81"/>
            <rFont val="Tahoma"/>
            <family val="2"/>
            <charset val="238"/>
          </rPr>
          <t>Navedite oznaku
CSR- broj preporuke EK kojoj doprinosi provedba mjere. Ako mjera ne doprinosi provedbi preporuke navedite N/P.</t>
        </r>
        <r>
          <rPr>
            <b/>
            <sz val="9"/>
            <color indexed="81"/>
            <rFont val="Tahoma"/>
            <family val="2"/>
            <charset val="238"/>
          </rPr>
          <t xml:space="preserve">
</t>
        </r>
      </text>
    </comment>
    <comment ref="M8" authorId="0" shapeId="0" xr:uid="{00000000-0006-0000-0600-000012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oznaku</t>
        </r>
        <r>
          <rPr>
            <sz val="11"/>
            <color rgb="FF000000"/>
            <rFont val="Tahoma"/>
            <family val="2"/>
            <charset val="238"/>
          </rPr>
          <t xml:space="preserve">
</t>
        </r>
        <r>
          <rPr>
            <sz val="11"/>
            <color rgb="FF000000"/>
            <rFont val="Tahoma"/>
            <family val="2"/>
            <charset val="238"/>
          </rPr>
          <t>SDG- broj cilja/ podcilja održivog razvoja UN Agende 2030 kojem doprinosi provedba mjere</t>
        </r>
      </text>
    </comment>
    <comment ref="N8" authorId="0" shapeId="0" xr:uid="{00000000-0006-0000-0600-000013000000}">
      <text>
        <r>
          <rPr>
            <b/>
            <sz val="9"/>
            <color rgb="FF000000"/>
            <rFont val="Tahoma"/>
            <family val="2"/>
            <charset val="238"/>
          </rPr>
          <t xml:space="preserve">MRRFEU:
</t>
        </r>
        <r>
          <rPr>
            <sz val="10"/>
            <color rgb="FF000000"/>
            <rFont val="Tahoma"/>
            <family val="2"/>
            <charset val="238"/>
          </rPr>
          <t>Ako provedba mjere doprinosi zelenoj traniziciji iz padajućeg izbornika odaberite DA, ako mjera nije izravno povezana sa doprinosom zelenoj tranziciji odaberite N</t>
        </r>
        <r>
          <rPr>
            <sz val="9"/>
            <color rgb="FF000000"/>
            <rFont val="Tahoma"/>
            <family val="2"/>
            <charset val="238"/>
          </rPr>
          <t>E.</t>
        </r>
      </text>
    </comment>
    <comment ref="O8" authorId="0" shapeId="0" xr:uid="{00000000-0006-0000-0600-000014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Ako provedba mjere doprinosi digitalnoj transformaciji, iz padajućeg izbornika odaberite DA, ako mjera nije izravno povezana sa doprinosom digitalnoj transformacijii odaberite NE.</t>
        </r>
      </text>
    </comment>
    <comment ref="P8" authorId="0" shapeId="0" xr:uid="{00000000-0006-0000-0600-000015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ključne točke ostvarenja za provedbu mjere (dozvoljeno je utvrditi više točaka ostvarenja)</t>
        </r>
      </text>
    </comment>
    <comment ref="Q8" authorId="0" shapeId="0" xr:uid="{00000000-0006-0000-0600-000016000000}">
      <text>
        <r>
          <rPr>
            <b/>
            <sz val="9"/>
            <color rgb="FF000000"/>
            <rFont val="Tahoma"/>
            <family val="2"/>
            <charset val="238"/>
          </rPr>
          <t>MRRFEU:</t>
        </r>
        <r>
          <rPr>
            <sz val="9"/>
            <color rgb="FF000000"/>
            <rFont val="Tahoma"/>
            <family val="2"/>
            <charset val="238"/>
          </rPr>
          <t xml:space="preserve">
</t>
        </r>
        <r>
          <rPr>
            <sz val="11"/>
            <color rgb="FF000000"/>
            <rFont val="Tahoma"/>
            <family val="2"/>
            <charset val="238"/>
          </rPr>
          <t>Navedite planirani rok postignuća za svaku pojedinu ključnu točku ostvarenja</t>
        </r>
      </text>
    </comment>
    <comment ref="R8" authorId="0" shapeId="0" xr:uid="{00000000-0006-0000-0600-000017000000}">
      <text>
        <r>
          <rPr>
            <b/>
            <sz val="11"/>
            <color rgb="FF000000"/>
            <rFont val="Tahoma"/>
            <family val="2"/>
            <charset val="238"/>
          </rPr>
          <t>MRRFEU:</t>
        </r>
        <r>
          <rPr>
            <sz val="11"/>
            <color rgb="FF000000"/>
            <rFont val="Tahoma"/>
            <family val="2"/>
            <charset val="238"/>
          </rPr>
          <t xml:space="preserve">
</t>
        </r>
        <r>
          <rPr>
            <sz val="11"/>
            <color rgb="FF000000"/>
            <rFont val="Tahoma"/>
            <family val="2"/>
            <charset val="238"/>
          </rPr>
          <t>Navedite mjesec i godinu planiranog ostvarenja mjere</t>
        </r>
      </text>
    </comment>
    <comment ref="S8" authorId="0" shapeId="0" xr:uid="{00000000-0006-0000-0600-000018000000}">
      <text>
        <r>
          <rPr>
            <b/>
            <sz val="11"/>
            <color rgb="FF000000"/>
            <rFont val="Tahoma"/>
            <family val="2"/>
            <charset val="238"/>
          </rPr>
          <t>MRRFEU:</t>
        </r>
        <r>
          <rPr>
            <sz val="11"/>
            <color rgb="FF000000"/>
            <rFont val="Tahoma"/>
            <family val="2"/>
            <charset val="238"/>
          </rPr>
          <t xml:space="preserve">
Navedite naziv  pokazatelja rezultata definiranog u svrhu praćenja uspješnosti provedbe mjere (preporučuje se utvrditi najviše tri pokazatelja rezultata). 
NAPOMENA: Pokazatelji rezultata se ne odabiru iz Biblioteke pokazatelja.</t>
        </r>
        <r>
          <rPr>
            <sz val="9"/>
            <color rgb="FF000000"/>
            <rFont val="Tahoma"/>
            <family val="2"/>
            <charset val="238"/>
          </rPr>
          <t xml:space="preserve"> </t>
        </r>
      </text>
    </comment>
    <comment ref="T8" authorId="0" shapeId="0" xr:uid="{00000000-0006-0000-0600-000019000000}">
      <text>
        <r>
          <rPr>
            <b/>
            <sz val="11"/>
            <color rgb="FF000000"/>
            <rFont val="Tahoma"/>
            <family val="2"/>
            <charset val="238"/>
          </rPr>
          <t>MRRFEU:</t>
        </r>
        <r>
          <rPr>
            <sz val="11"/>
            <color rgb="FF000000"/>
            <rFont val="Tahoma"/>
            <family val="2"/>
            <charset val="238"/>
          </rPr>
          <t xml:space="preserve">
Navedite početnu vrijednost pokazatelja i posljednju godinu podatka o vrijednosti pokazatelja mjere.</t>
        </r>
      </text>
    </comment>
    <comment ref="U8" authorId="0" shapeId="0" xr:uid="{00000000-0006-0000-0600-00001A000000}">
      <text>
        <r>
          <rPr>
            <b/>
            <sz val="11"/>
            <color rgb="FF000000"/>
            <rFont val="Tahoma"/>
            <family val="2"/>
            <charset val="238"/>
          </rPr>
          <t>MRRFEU:</t>
        </r>
        <r>
          <rPr>
            <sz val="11"/>
            <color rgb="FF000000"/>
            <rFont val="Tahoma"/>
            <family val="2"/>
            <charset val="238"/>
          </rPr>
          <t xml:space="preserve">
Navedite ciljanu vrijednost pokazatelja rezultata mjere za prvu godinu provedbe (N+1).</t>
        </r>
      </text>
    </comment>
    <comment ref="V8" authorId="0" shapeId="0" xr:uid="{00000000-0006-0000-0600-00001B000000}">
      <text>
        <r>
          <rPr>
            <b/>
            <sz val="11"/>
            <color rgb="FF000000"/>
            <rFont val="Tahoma"/>
            <family val="2"/>
            <charset val="238"/>
          </rPr>
          <t>MRRFEU:</t>
        </r>
        <r>
          <rPr>
            <sz val="11"/>
            <color rgb="FF000000"/>
            <rFont val="Tahoma"/>
            <family val="2"/>
            <charset val="238"/>
          </rPr>
          <t xml:space="preserve">
Navedite ciljanu vrijednost pokazatelja rezultata mjere za drugu godinu provedbe (N+2).</t>
        </r>
      </text>
    </comment>
    <comment ref="W8" authorId="0" shapeId="0" xr:uid="{00000000-0006-0000-0600-00001C000000}">
      <text>
        <r>
          <rPr>
            <b/>
            <sz val="11"/>
            <color indexed="81"/>
            <rFont val="Tahoma"/>
            <family val="2"/>
            <charset val="238"/>
          </rPr>
          <t>MRRFEU:</t>
        </r>
        <r>
          <rPr>
            <sz val="11"/>
            <color indexed="81"/>
            <rFont val="Tahoma"/>
            <family val="2"/>
            <charset val="238"/>
          </rPr>
          <t xml:space="preserve">
Navedite ciljanu vrijednost pokazatelja rezultata mjere za treću godinu provedbe (N+3).</t>
        </r>
      </text>
    </comment>
    <comment ref="X8" authorId="0" shapeId="0" xr:uid="{00000000-0006-0000-0600-00001D000000}">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ciljanu vrijednost pokazatelja rezultata mjere za posljednju godinu provedbe (N+4).</t>
        </r>
      </text>
    </comment>
    <comment ref="S67" authorId="2" shapeId="0" xr:uid="{00000000-0006-0000-0600-000026000000}">
      <text>
        <t>[Komentar u obliku niti]
Vaša verzija programa Excel omogućuje vam da pročitate ovaj komentar u obliku niti, no sve će izmjene biti uklonjene ako datoteka bude otvorena u novijoj verziji programa Excel. Saznajte više: https://go.microsoft.com/fwlink/?linkid=870924
Komentar:
    Definirati pokazatelj i ciljne vrijednosti</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B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C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<sst xmlns="http://schemas.openxmlformats.org/spreadsheetml/2006/main" count="2034" uniqueCount="842">
  <si>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</si>
  <si>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</si>
  <si>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</si>
  <si>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</si>
  <si>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</si>
  <si>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</si>
  <si>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</si>
  <si>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</si>
  <si>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</si>
  <si>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</si>
  <si>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</si>
  <si>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</si>
  <si>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</si>
  <si>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</si>
  <si>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</si>
  <si>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</si>
  <si>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</si>
  <si>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</si>
  <si>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</si>
  <si>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</si>
  <si>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</si>
  <si>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</si>
  <si>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</si>
  <si>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</si>
  <si>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</si>
  <si>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</si>
  <si>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</si>
  <si>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</si>
  <si>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</si>
  <si>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</si>
  <si>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</si>
  <si>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</si>
  <si>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</si>
  <si>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</si>
  <si>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</si>
  <si>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</si>
  <si>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</si>
  <si>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</si>
  <si>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</si>
  <si>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</si>
  <si>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</si>
  <si>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</si>
  <si>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</si>
  <si>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</si>
  <si>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</si>
  <si>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</si>
  <si>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</si>
  <si>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</si>
  <si>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</si>
  <si>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</si>
  <si>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</si>
  <si>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</si>
  <si>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</si>
  <si>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</si>
  <si>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</si>
  <si>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</si>
  <si>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</si>
  <si>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</si>
  <si>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</si>
  <si>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</si>
  <si>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</si>
  <si>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</si>
  <si>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</si>
  <si>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</si>
  <si>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</si>
  <si>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</si>
  <si>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</si>
  <si>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</si>
  <si>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</si>
  <si>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</si>
  <si>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</si>
  <si>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</si>
  <si>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</si>
  <si>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</si>
  <si>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</si>
  <si>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</si>
  <si>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</si>
  <si>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</si>
  <si>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</si>
  <si>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</si>
  <si>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</si>
  <si>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</si>
  <si>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</si>
  <si>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</si>
  <si>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</si>
  <si>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</si>
  <si>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</si>
  <si>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Posebni cilj:</t>
  </si>
  <si>
    <t>OSTALE MJERE</t>
  </si>
  <si>
    <t>Aktivnost u 
Državnom proračunu</t>
  </si>
  <si>
    <t xml:space="preserve">Pokazatelj rezultata </t>
  </si>
  <si>
    <t>Jedinica</t>
  </si>
  <si>
    <r>
      <t xml:space="preserve">MINISTARSTVO REGIONALNOGA RAZVOJA I FONDOVA EUROPSKE UNIJE
</t>
    </r>
    <r>
      <rPr>
        <sz val="14"/>
        <rFont val="Arial"/>
        <family val="2"/>
        <charset val="238"/>
      </rPr>
      <t>Koordinacijsko tijelo za sustav strateškog planiranja i upravljanja razvojem Republike Hrvatske
Prilog uz dokument:  UI-PPTDU-1 Inačica: 1.1 Pripremljeno: travanj 2024.</t>
    </r>
    <r>
      <rPr>
        <b/>
        <sz val="14"/>
        <rFont val="Arial"/>
        <family val="2"/>
        <charset val="238"/>
      </rPr>
      <t xml:space="preserve">
UPUTE I PRAVILA ZA POPUNJAVANJE TABLIČNOG PRIKAZA PROVEBENOG PROGRAMA
</t>
    </r>
    <r>
      <rPr>
        <sz val="11"/>
        <rFont val="Arial"/>
        <family val="2"/>
        <charset val="238"/>
      </rPr>
      <t xml:space="preserve">
</t>
    </r>
    <r>
      <rPr>
        <sz val="11"/>
        <color rgb="FFFF0000"/>
        <rFont val="Arial"/>
        <family val="2"/>
        <charset val="238"/>
      </rPr>
      <t xml:space="preserve">
</t>
    </r>
    <r>
      <rPr>
        <b/>
        <sz val="12"/>
        <rFont val="Arial"/>
        <family val="2"/>
        <charset val="238"/>
      </rPr>
      <t>Tijekom izrade akta potrebno je navesti sve podatke u pripadajućim kategorijama radnog lista Prilog- Tablični prikaz PP. 
Postavljanjem pokazivača u gornji desni kut svake kategorije za popunjavanje radnog lista Prilog- Tablični prikaz PP.  prikazat će se bilješka sa uputom za unos traženog podatka.</t>
    </r>
  </si>
  <si>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i podatke o razdoblju važenja akta te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</si>
  <si>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b/>
        <sz val="12"/>
        <rFont val="Arial"/>
        <family val="2"/>
        <charset val="238"/>
      </rPr>
      <t xml:space="preserve">- u stupcu "Cilj iz Programa VRH 2024.-2028."  potrebno je iz padajućeg izbornika odabrati cilj kojem se izravno doprinosi provedbom razrađene mjere, ako razrađena mjera nije izravno povezana s ostvarenjem ponuđenih ciljeva, odaberite oznaku N/P
- u stupcu  "Doprinos provedbi nadređenog akta strateškog planiranja" potrebno je navesti puni naziv nacionalnog plana čija provedba se podupire provedbom razrađene mjere
- u stupcu  "Naziv cilja nadređenog akta strateškog planiranja" potrebno je navesti naziv cilja preuzetog iz nacionalnog plana čija provedba se podupire provedbom razrađene mjere
</t>
    </r>
  </si>
  <si>
    <r>
      <t xml:space="preserve">2. </t>
    </r>
    <r>
      <rPr>
        <b/>
        <sz val="12"/>
        <color rgb="FFFF0000"/>
        <rFont val="Arial"/>
        <family val="2"/>
        <charset val="238"/>
      </rPr>
      <t>Mjere</t>
    </r>
    <r>
      <rPr>
        <sz val="12"/>
        <rFont val="Arial"/>
        <family val="2"/>
        <charset val="238"/>
      </rPr>
      <t xml:space="preserve"> – niz međusobno povezanih aktivnosti i projekata kojima se izravno doprinosi ostvarenju cilja utvrđenom u hijerarhijski nadređenom aktu strateškog planiranja. (npr: posebnom  cilju iz nadređenog nacionalnog plana ili strateškom cilju iz sektorske/ višesektorske strategije). 
Za potrebe izrade provedbenog programa razlikujemo:
- </t>
    </r>
    <r>
      <rPr>
        <b/>
        <sz val="12"/>
        <color rgb="FFFF0000"/>
        <rFont val="Arial"/>
        <family val="2"/>
        <charset val="238"/>
      </rPr>
      <t>reformske mjere</t>
    </r>
    <r>
      <rPr>
        <sz val="12"/>
        <rFont val="Arial"/>
        <family val="2"/>
        <charset val="238"/>
      </rPr>
      <t xml:space="preserve">, </t>
    </r>
    <r>
      <rPr>
        <b/>
        <sz val="12"/>
        <color rgb="FFFF0000"/>
        <rFont val="Arial"/>
        <family val="2"/>
        <charset val="238"/>
      </rPr>
      <t>oznaka "R"</t>
    </r>
    <r>
      <rPr>
        <sz val="12"/>
        <rFont val="Arial"/>
        <family val="2"/>
        <charset val="238"/>
      </rPr>
      <t xml:space="preserve">, kojima se razrađuju za potrebe provedbe reformi u navedenom razdoblju 
- </t>
    </r>
    <r>
      <rPr>
        <b/>
        <sz val="12"/>
        <color rgb="FFFF0000"/>
        <rFont val="Arial"/>
        <family val="2"/>
        <charset val="238"/>
      </rPr>
      <t>investicijske mjere</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u navedenom razdoblju
- </t>
    </r>
    <r>
      <rPr>
        <b/>
        <sz val="12"/>
        <color rgb="FFFF0000"/>
        <rFont val="Arial"/>
        <family val="2"/>
        <charset val="238"/>
      </rPr>
      <t>obavezne mjere</t>
    </r>
    <r>
      <rPr>
        <sz val="12"/>
        <rFont val="Arial"/>
        <family val="2"/>
        <charset val="238"/>
      </rPr>
      <t xml:space="preserve">, </t>
    </r>
    <r>
      <rPr>
        <b/>
        <sz val="12"/>
        <color rgb="FFFF0000"/>
        <rFont val="Arial"/>
        <family val="2"/>
        <charset val="238"/>
      </rPr>
      <t>oznaka "O"</t>
    </r>
    <r>
      <rPr>
        <sz val="12"/>
        <rFont val="Arial"/>
        <family val="2"/>
        <charset val="238"/>
      </rPr>
      <t>, koje podupiru provedbu reformskih i investicijskih mjera, te neizravno ili izravno doprinose ostvarenju ciljeva
Za ostvarenje pojedinog cilja utvrđenog povezanim, hijerarhijski nadređenim aktom strateškog planiranja dozvoljeno je razraditi najviše sedam mjera.
U stupcu "</t>
    </r>
    <r>
      <rPr>
        <b/>
        <sz val="12"/>
        <rFont val="Arial"/>
        <family val="2"/>
        <charset val="238"/>
      </rPr>
      <t>Naziv mjere</t>
    </r>
    <r>
      <rPr>
        <sz val="12"/>
        <rFont val="Arial"/>
        <family val="2"/>
        <charset val="238"/>
      </rPr>
      <t>" potrebno je navesti naziv razrađene mjere kojom se izravno doprinosi ostvarenju cilja utvrđenog u Programu VRH/ hijerarhijski nadređenom aktu strateškog planiranja.
U stupcu "</t>
    </r>
    <r>
      <rPr>
        <b/>
        <sz val="12"/>
        <rFont val="Arial"/>
        <family val="2"/>
        <charset val="238"/>
      </rPr>
      <t>Svrha provedbe mjere</t>
    </r>
    <r>
      <rPr>
        <sz val="12"/>
        <rFont val="Arial"/>
        <family val="2"/>
        <charset val="238"/>
      </rPr>
      <t xml:space="preserve">" potrebno je ukratko opisati svrhu provedbe razrađene mjere (dopušten je unos najviše 250 znakova s razmakom).
</t>
    </r>
  </si>
  <si>
    <r>
      <rPr>
        <b/>
        <sz val="12"/>
        <rFont val="Arial"/>
        <family val="2"/>
        <charset val="238"/>
      </rPr>
      <t>3.</t>
    </r>
    <r>
      <rPr>
        <sz val="12"/>
        <rFont val="Arial"/>
        <family val="2"/>
        <charset val="238"/>
      </rPr>
      <t xml:space="preserve"> </t>
    </r>
    <r>
      <rPr>
        <b/>
        <sz val="12"/>
        <color rgb="FFFF0000"/>
        <rFont val="Arial"/>
        <family val="2"/>
        <charset val="238"/>
      </rPr>
      <t>Ključne točke ostvarenja</t>
    </r>
    <r>
      <rPr>
        <sz val="12"/>
        <rFont val="Arial"/>
        <family val="2"/>
        <charset val="238"/>
      </rPr>
      <t xml:space="preserve"> odnose se na određeno postignuće koje je potrebno ostvariti, a predstavlja prijelomnu radnju, tijekom provedbe određene mjere. 
U stupac </t>
    </r>
    <r>
      <rPr>
        <b/>
        <i/>
        <sz val="12"/>
        <rFont val="Arial"/>
        <family val="2"/>
        <charset val="238"/>
      </rPr>
      <t xml:space="preserve">"Planirani rok postignuća  ključne točke ostvarenja" </t>
    </r>
    <r>
      <rPr>
        <sz val="12"/>
        <rFont val="Arial"/>
        <family val="2"/>
        <charset val="238"/>
      </rPr>
      <t xml:space="preserve">upisuje se mjesec i godina očekivanog postignuća pojedinih ključnih točka ostvarenja tijekom provedbe mjere. (Nije ispravno navoditi da se ključne točke ostvarenja provode kontinuirano niti da im je planirani rok postignuća zadnja godina važenja akta.)
</t>
    </r>
    <r>
      <rPr>
        <b/>
        <sz val="12"/>
        <color rgb="FFFF0000"/>
        <rFont val="Arial"/>
        <family val="2"/>
        <charset val="238"/>
      </rPr>
      <t>Preporuča se utvrditi najviše pet ključnih točaka ostvarenja tijekom provedbe pojedine mjere.</t>
    </r>
  </si>
  <si>
    <r>
      <t>4.</t>
    </r>
    <r>
      <rPr>
        <b/>
        <sz val="12"/>
        <color rgb="FFFF0000"/>
        <rFont val="Arial"/>
        <family val="2"/>
        <charset val="238"/>
      </rPr>
      <t xml:space="preserve"> Poveznica na izvore financiranja</t>
    </r>
    <r>
      <rPr>
        <b/>
        <sz val="12"/>
        <rFont val="Arial"/>
        <family val="2"/>
        <charset val="238"/>
      </rPr>
      <t xml:space="preserve"> </t>
    </r>
    <r>
      <rPr>
        <sz val="12"/>
        <rFont val="Arial"/>
        <family val="2"/>
        <charset val="238"/>
      </rPr>
      <t xml:space="preserve">ostvaruje se na:
- razini cilja utvrđenog hijerarhijski nadređenim aktom strateškog planiranja i programom u Državnom proračunu Republike Hrvatske,
- razini mjere razrađene u Provedbenom programu i aktivnosti/ projektom u Državnom proračunu Republike Hrvatske.
U stupcu  </t>
    </r>
    <r>
      <rPr>
        <b/>
        <i/>
        <sz val="12"/>
        <rFont val="Arial"/>
        <family val="2"/>
        <charset val="238"/>
      </rPr>
      <t>"Program u Državnom proračunu"</t>
    </r>
    <r>
      <rPr>
        <sz val="12"/>
        <rFont val="Arial"/>
        <family val="2"/>
        <charset val="238"/>
      </rPr>
      <t xml:space="preserve"> potrebno je iz padajućeg izbornika odabrati šifru i naziv programa u Državnom proračunu iz kojeg će se financirati provedba cilja utvrđenog Programom VRH / hijerarhijski nadređenim aktom strateškog planiranja.
U stupcu </t>
    </r>
    <r>
      <rPr>
        <b/>
        <i/>
        <sz val="12"/>
        <rFont val="Arial"/>
        <family val="2"/>
        <charset val="238"/>
      </rPr>
      <t>"Poveznica s programskom klasifikacijom Državnog proračuna"</t>
    </r>
    <r>
      <rPr>
        <sz val="12"/>
        <rFont val="Arial"/>
        <family val="2"/>
        <charset val="238"/>
      </rPr>
      <t xml:space="preserve"> potrebno je iz padajućeg izbornika odabrati šifru i naziv aktivnosti/ projekta u Državnom proračunu iz kojih će se financirati provedba pojedine mjere razrađene u provedbenom programu. 
</t>
    </r>
    <r>
      <rPr>
        <b/>
        <sz val="12"/>
        <color rgb="FFFF0000"/>
        <rFont val="Arial"/>
        <family val="2"/>
        <charset val="238"/>
      </rPr>
      <t>NAPOMENA:</t>
    </r>
    <r>
      <rPr>
        <b/>
        <i/>
        <sz val="12"/>
        <color rgb="FFFF0000"/>
        <rFont val="Arial"/>
        <family val="2"/>
        <charset val="238"/>
      </rPr>
      <t xml:space="preserve"> Prilikom utvrđivanja poveznice s Državnim proračunom, molimo imajte na umu Preporuke za povezivanje provedbenog programa s financijskim planom (Državnim proračunom), sadržanim u Uputama za izradu provedbenih programa TDU (inačica 1.1).</t>
    </r>
    <r>
      <rPr>
        <b/>
        <sz val="12"/>
        <color rgb="FFFF0000"/>
        <rFont val="Arial"/>
        <family val="2"/>
        <charset val="238"/>
      </rPr>
      <t xml:space="preserve">
</t>
    </r>
  </si>
  <si>
    <r>
      <t xml:space="preserve">5. </t>
    </r>
    <r>
      <rPr>
        <b/>
        <sz val="12"/>
        <color rgb="FFFF0000"/>
        <rFont val="Arial"/>
        <family val="2"/>
        <charset val="238"/>
      </rPr>
      <t xml:space="preserve">Podatak o sredstvima planiranima za provedbu mjere </t>
    </r>
    <r>
      <rPr>
        <b/>
        <sz val="12"/>
        <rFont val="Arial"/>
        <family val="2"/>
        <charset val="238"/>
      </rPr>
      <t xml:space="preserve">
</t>
    </r>
    <r>
      <rPr>
        <sz val="12"/>
        <rFont val="Arial"/>
        <family val="2"/>
        <charset val="238"/>
      </rPr>
      <t xml:space="preserve">U stupac </t>
    </r>
    <r>
      <rPr>
        <b/>
        <i/>
        <sz val="12"/>
        <rFont val="Arial"/>
        <family val="2"/>
        <charset val="238"/>
      </rPr>
      <t>"Procijenjeni trošak (ili fiskalni učinak) provedbe mjere"</t>
    </r>
    <r>
      <rPr>
        <sz val="12"/>
        <rFont val="Arial"/>
        <family val="2"/>
        <charset val="238"/>
      </rPr>
      <t xml:space="preserve"> potrebno je, za svaku mjeru razrađenu provedbenim programom, navesti iznos koji je u Državnom proračunu planiran za potrebe provedbe mjere.</t>
    </r>
  </si>
  <si>
    <r>
      <rPr>
        <b/>
        <sz val="12"/>
        <rFont val="Arial"/>
        <family val="2"/>
        <charset val="238"/>
      </rPr>
      <t>6.</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vjerojatno će biti ona za 2023. godinu budući da će se provedbeni programi za naredno razdoblje izrađivati tokom 2024. godine). 
U stupce </t>
    </r>
    <r>
      <rPr>
        <b/>
        <i/>
        <sz val="12"/>
        <rFont val="Arial"/>
        <family val="2"/>
        <charset val="238"/>
      </rPr>
      <t>"Ciljane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i/>
        <sz val="12"/>
        <color rgb="FFFF0000"/>
        <rFont val="Arial"/>
        <family val="2"/>
        <charset val="238"/>
      </rPr>
      <t xml:space="preserve"> NAPOMENA: Više različitih mjera ne mogu imati isti pokazatelj rezultata.</t>
    </r>
  </si>
  <si>
    <t>7. Ostali podatci o mjeri
U stupcu "Oznaka mjere (R/I/O)" navedite oznaku:
Sve mjere provedbenog programa moraju doprinositi provedbi važećih nacionalnih planova, Programa Vlade Republike Hrvatske ili ostalih povezanih akata strateškog planiranja (Nacionalni plan oporavka i otpornosti, Nacionalni program reformi...)
R - ako se s mjerom provodi reforma, najčešće dio Nacionalnog programa reformi (npr. )
I - ako  se mjerom provodi ulaganje (npr. )
O - ako podupire provedbu reformskih i investicijskih mjera te osigurava redovno djelovanje institucija
Ako mjera doprinosi provedbi više kategorija, moguće je unijeti odgovarajuću kombinaciju oznaka.
U stupcu "Prioritetna mjera (DA/NE)" ako mjera izravno doprinosi provedbi određenog prioriteta Programa VRH ili je mjera preuzeta iz Programa VRH, iz padajućeg izbornika odaberitei DA, ako nije primjenjivo, odaberite NE. 
U stupac "CSR/ SDG" :
- ako mjera doprinosi provedbi preporuke EK za Republiku Hrvatsku navedite oznaku CSR i broj preporuke EK iz važećeg akta
- ako mjera doprinosi provedbi ostvarenju određenog cilja održivog razvoja UN Agende 2030 navedite oznaku SDG i broj cilja ili pripadajućeg podcilja
U stupcu "Doprinos zelenoj tranziciji":
- ako provedba mjere doprinosi postizanju ciljeva zelene tranizicije (vodeći principi koje države članice trebaju slijediti prilikom izrade Nacionalnog plana za oporavak i otpornost) iz padajućeg izbornika odaberite DA, uako mjera nije izravno povezana sa doprinosom zelenoj tranziciji odaberite NE.
U stupcu "Doprinos digitalnoj transformaciji":
- ako provedba mjere doprinosi postizanju ciljeva digitalne transformacije (vodeći principi koje države članice trebaju slijediti prilikom izrade Nacionalnog plana za oporavak i otpornost) iz padajućeg izbornika odaberite DA, ako mjera nije izravno povezana sa doprinosom digitalnoj transformaciji odaberite NE.
Napomena: Popis prioriteta i ciljeva iz Programa Vlade Republike Hrvatske 2024.-2028., te Preporuka Vijeća EU za Hrvatsku 2020. (CSR) i Ciljeva održivog razvoja UN Agende 2030 (SDG) nalaze se u nastavku ovog radnog lista. 
Nadležnost za provedbu provedbu preporuke EK odnosno pojedini cilj/ podcilj održivog razvoja UN Agende 2030 moguće je provjeriti sa koordinatorom za euroopski semestar u TDU.</t>
  </si>
  <si>
    <t xml:space="preserve">Popis prioriteta i ciljeva iz Programa Vlade Republike Hrvatske 2020.-2024. </t>
  </si>
  <si>
    <r>
      <rPr>
        <b/>
        <sz val="12"/>
        <rFont val="Arial"/>
        <family val="2"/>
        <charset val="238"/>
      </rPr>
      <t>PRIORITET 1. SOCIJALNA SIGURNOST</t>
    </r>
    <r>
      <rPr>
        <sz val="12"/>
        <rFont val="Arial"/>
        <family val="2"/>
        <charset val="238"/>
      </rPr>
      <t xml:space="preserve">
Cilj 1.1. Očuvanje radnih mjesta i socijalna sigurnost 
Cilj 1.2. Održiv zdravstveni i mirovinski sustav 
</t>
    </r>
    <r>
      <rPr>
        <b/>
        <sz val="12"/>
        <rFont val="Arial"/>
        <family val="2"/>
        <charset val="238"/>
      </rPr>
      <t>PRIORITET 2. PERSPEKTIVNA BUDUĆNOST</t>
    </r>
    <r>
      <rPr>
        <sz val="12"/>
        <rFont val="Arial"/>
        <family val="2"/>
        <charset val="238"/>
      </rPr>
      <t xml:space="preserve">
Cilj 2.1. Gospodarski oporavak i poslovno okruženje 
Cilj 2.2. Ulaganje u obrazovanje, znanost i istraživanje
Cilj 2.3. Demografska revitalizacija i bolji položaj obitelji
Cilj 2.4. Razvoj sporta, kulture i medija
</t>
    </r>
    <r>
      <rPr>
        <b/>
        <sz val="12"/>
        <rFont val="Arial"/>
        <family val="2"/>
        <charset val="238"/>
      </rPr>
      <t>PRIORITET 3. EKONOMSKA SUVERENOST</t>
    </r>
    <r>
      <rPr>
        <sz val="12"/>
        <rFont val="Arial"/>
        <family val="2"/>
        <charset val="238"/>
      </rPr>
      <t xml:space="preserve">
Cilj 3.1. Samodostatnost u hrani i niskougljična energetska tranzicija
Cilj 3.2. Prostorni razvoj i turizam u funkciji održivog razvoja
</t>
    </r>
    <r>
      <rPr>
        <b/>
        <sz val="12"/>
        <rFont val="Arial"/>
        <family val="2"/>
        <charset val="238"/>
      </rPr>
      <t>PRIORITET 4. OSNAŽENA DRŽAVNOST</t>
    </r>
    <r>
      <rPr>
        <sz val="12"/>
        <rFont val="Arial"/>
        <family val="2"/>
        <charset val="238"/>
      </rPr>
      <t xml:space="preserve">
Cilj 4.1. Učinkovita, transparentna i otporna država
Cilj 4.2. Ravnomjeran regionalni razvoj i decentralizacija
Cilj 4.3. Obnova Zagreba i okolice nakon potresa
</t>
    </r>
    <r>
      <rPr>
        <b/>
        <sz val="12"/>
        <rFont val="Arial"/>
        <family val="2"/>
        <charset val="238"/>
      </rPr>
      <t>PRIORITET 5. GLOBALNA PREPOZNATLJIVOST</t>
    </r>
    <r>
      <rPr>
        <sz val="12"/>
        <rFont val="Arial"/>
        <family val="2"/>
        <charset val="238"/>
      </rPr>
      <t xml:space="preserve">
Cilj 5.1. Učvršćivanje suvereniteta i njegovanje vrijednosti</t>
    </r>
  </si>
  <si>
    <t>Preporuke Vijeća EU za Hrvatsku 2023. i 2024. (CSR)</t>
  </si>
  <si>
    <t>CSR 1. Postupno ukinuti mjere energetske potpore koje su na snazi do kraja 2023. i ostvarene uštede iskoristiti za smanjenje državnog deficita. Budu li zbog novih povećanja cijena energije potrebne mjere potpore, osigurati da budu usmjerene na ranjiva kućanstva i poduzeća, fiskalno pristupačne te da potiču smanjenje potrošnje energije. 
- Osigurati razboritu fiskalnu politiku, posebno ograničavanjem nominalnog povećanja neto primarnih rashoda koje financira država u 2024. na najviše 5,1 %.
- Očuvati javna ulaganja koja financira država i osigurati učinkovitu apsorpciju bespovratnih sredstava iz Mehanizma za oporavak i otpornost i drugih fondova EU-a, osobito radi promicanja zelene i digitalne tranzicije. 
- U razdoblju nakon 2024. nastaviti provoditi srednjoročnu fiskalnu strategiju postupne i održive konsolidacije, u kombinaciji s ulaganjima i reformama koji p</t>
  </si>
  <si>
    <t xml:space="preserve">CSR 2. Nastaviti stabilnu provedbu plana za oporavak i otpornost i brzo finalizirati poglavlje o planu REPowerEU kako bi ga što prije počela provoditi. Nastaviti brzu provedbu programa kohezijske politike uz komplementarnost i sinergiju s planom za oporavak i otpornost. </t>
  </si>
  <si>
    <t xml:space="preserve">CSR 3. Smanjiti ukupnu ovisnost o fosilnim gorivima, za što je potrebno ubrzati uvođenje energije iz obnovljivih izvora, osobito energije vjetra, sunca i geotermalne energije, finalizirati nepotpuni zakonodavni okvir, racionalizirati administrativne postupke izdavanja dozvola, pojednostavniti postupke za postavljanje uređaja za proizvodnju energije iz obnovljivih izvora (npr. solarni fotonaponski sustavi) u višestambenim zgradama i zajamčiti veću pravnu sigurnost.  Pružiti potporu za proizvodnju energije iz obnovljivih izvora malog kapaciteta. Nastaviti s modernizacijom elektroenergetske prijenosne i distribucijske mreže, osobito poboljšanjem veze između sjevera i juga zemlje, te ubrzati postavljanje pametnih brojila. Ubrzati
provedbu mjera energetske učinkovitosti, što uključuje postavljanje dizalica topline. Smanjiti ovisnost o fosilnim gorivima u prometnom sektoru poticanjem održivih rješenja, osobito u željezničkom prijevozu i elektrifikacijom cestovnog prijevoza.
Pojačati napore usmjerene na pružanje i stjecanje vještina potrebnih za zelenu tranziciju. </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</si>
  <si>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</si>
  <si>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</si>
  <si>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</si>
  <si>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</si>
  <si>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</si>
  <si>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</si>
  <si>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</si>
  <si>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</si>
  <si>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</si>
  <si>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</si>
  <si>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</si>
  <si>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11
Učiniti gradove i ljudska naselja uključivima, sigurnima, otpornima i održivima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</si>
  <si>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</si>
  <si>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</si>
  <si>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</si>
  <si>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</si>
  <si>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</si>
  <si>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</si>
  <si>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DA</t>
  </si>
  <si>
    <t>NE</t>
  </si>
  <si>
    <t>1.5. 	Digitalna i zelena tranzicija društva, industrije i poduzetništva</t>
  </si>
  <si>
    <t>3.1.	Neovisno pravosuđe i borba protiv korupcije</t>
  </si>
  <si>
    <t>3.2.	 Sloboda medija,	zaštita  ljudskih  prava i prava  nacionalnih manjina</t>
  </si>
  <si>
    <t>3.3. 	Borba protiv nasilja nad ženama, djecom i u obitelji</t>
  </si>
  <si>
    <t>3.4. 	Djelotvorna javna uprava</t>
  </si>
  <si>
    <t>3.5. 	Dostupniji i održiviji zdravstveni sustav</t>
  </si>
  <si>
    <t>4.5. 	Završetak 	obnove  javnih	 zgrada	 javnog 	sektora  i  privatne imovine</t>
  </si>
  <si>
    <t>5.1. 	Sigurne granice i unutarnja sigurnost</t>
  </si>
  <si>
    <t>5.3. 	Utjecajna Hrvatska</t>
  </si>
  <si>
    <t>2414 INFORMACIJSKI SUSTAV JAVNE SLUŽBENE DOKUMENTACIJE</t>
  </si>
  <si>
    <t>2401 USTROJSTVO I DIGITALIZACIJA JAVNE UPRAVE</t>
  </si>
  <si>
    <t>2801 KOORDINACIJA I UPRAVLJANJE PRAVOSUĐA I UPRAVE</t>
  </si>
  <si>
    <t>2804 EDUKACIJA I INFORMIRANJE U PRAVOSUDNOM SUSTAVU</t>
  </si>
  <si>
    <t>2806 IZGRADNJA, OBNOVA, ODRŽAVANJE I OPREMANJE ZGRADA</t>
  </si>
  <si>
    <t>2807 INFORMATIZACIJA , MODERNIZACIJA I ODRŽAVANJE INFORMACIJSKOG SUSTAVA</t>
  </si>
  <si>
    <t>2809 UPRAVLJANJE ZATVORSKIM I PROBACIJSKIM SUSTAVOM</t>
  </si>
  <si>
    <t>2811 LJUDSKA PRAVA</t>
  </si>
  <si>
    <t>2815 ZEMLJIŠNE KNJIGE</t>
  </si>
  <si>
    <t>2803 VOĐENJE SUDSKIH POSTUPAKA</t>
  </si>
  <si>
    <t>A544086 RESOCIJALIZACIJA I SOCIJALNA INTEGRACIJA OVISNIKA POČINITELJA KAZNENIH DJELA</t>
  </si>
  <si>
    <t>A544090 DJELATNOST UPRAVE ZA ZATVORSKI SUSTAV</t>
  </si>
  <si>
    <t>A544099 JEDNOSTAVNI STEČAJ POTROŠAČA</t>
  </si>
  <si>
    <t>A576241 PODRŠKA SVJEDOCIMA I ŽRTVAMA KAZNENIH DJELA</t>
  </si>
  <si>
    <t>A629000 ADMINISTRACIJA I UPRAVLJANJE MINISTARSTVA</t>
  </si>
  <si>
    <t>A629024 STRUČNO USAVRŠAVANJE PRAVOSUDNIH DUŽNOSNIKA I SAVJETNIKA U PRAVOSUDNIM TIJELIMA</t>
  </si>
  <si>
    <t>A629150 IZVRŠAVANJE PRAVOMOĆNIH SUDSKIH ODLUKA, NAGODBI I OVRHA</t>
  </si>
  <si>
    <t>A629172 ZASTUPANJE PRED MEĐUNARODNIM SUDOM I MEĐUNARODNIM KAZNENIM SUDOVIMA</t>
  </si>
  <si>
    <t>A630017 DJELATNOST OVLAŠTENIH SLUŽBENIH OSOBA NA OSIGURANJU PRAVOSUDNIH TIJELA</t>
  </si>
  <si>
    <t>A630048 BESPLATNA PRAVNA POMOĆ</t>
  </si>
  <si>
    <t>A630051 IZBOR I OBUKA VJEŽBENIKA U PRAVOSUDNIM TIJELIMA RH</t>
  </si>
  <si>
    <t>A630065 PSIHOSOCIJALNI TRETMAN U KAZNENOM I PREKRŠAJNOM POSTUPKU</t>
  </si>
  <si>
    <t>A630069 SUDJELOVANJE U MEĐUNARODNIM ORGANIZACIJAMA I MISIJAMA U INOZEMSTVU</t>
  </si>
  <si>
    <t>A630079 SUSTAV ZA PROBACIJU U RH</t>
  </si>
  <si>
    <t>A677016 ELEKTRONIČKO PRAVOSUĐE I UPRAVA</t>
  </si>
  <si>
    <t>A677018 ADMINISTRACIJA I UPRAVLJANJE</t>
  </si>
  <si>
    <t>A677028 PROVEDBA PROGRAMA STRUČNOG USAVRŠAVANJA I IZOBRAZBE</t>
  </si>
  <si>
    <t>A757012 RAČUNALNO - KOMUNIKACIJSKA MREŽA TIJELA DRŽAVNE UPRAVE</t>
  </si>
  <si>
    <t>A757020 USPOSTAVA I ODRŽAVANJE USLUGE CENTRALNOG OBRAČUNA PLAĆA I UPRAVLJANJA LJUDSKIM RESURSIMA</t>
  </si>
  <si>
    <t>A757026 POSLOVI DRŽAVE POVJERENI ŽUPANIJAMA</t>
  </si>
  <si>
    <t>A830002 STRUČNO OSPOSOBLJAVANJE DRŽAVNIH SLUŽBENIKA</t>
  </si>
  <si>
    <t>A830003 SLUŽBENIČKI SUDOVI</t>
  </si>
  <si>
    <t>A830004 ODBOR ZA DRŽAVNU SLUŽBU</t>
  </si>
  <si>
    <t>A830013 RJEŠAVANJE SPOROVA O PRAVIMA OPĆINA, GRADOVA I ŽUPANIJA U POSTUPKU PREUZIMANJA IMOVINE I OBVEZA</t>
  </si>
  <si>
    <t>A830019 USPOSTAVA I ODRŽAVANJE USLUGE e-GRAĐANI</t>
  </si>
  <si>
    <t>A830026 USLUGE KOLEKTIVNOG OSIGURANJA OSOBA OD POSLJEDICA NESRETNOG SLUČAJA</t>
  </si>
  <si>
    <t>A844001 ADMINISTRACIJA I UPRAVLJANJE PRAVOSUDNE AKADEMIJE</t>
  </si>
  <si>
    <t>A844002 DRŽAVNA ŠKOLA ZA PRAVOSUDNE DUŽNOSNIKE</t>
  </si>
  <si>
    <t>A844003 STRUČNO USAVRŠAVANJE SLUŽBENIKA IZ PODRUČJA PRAVOSUĐA</t>
  </si>
  <si>
    <t>A844006 STRUČNO USAVRŠAVANJE DRUGIH SUDIONIKA U POSTUPCIMA PRED PRAVOSUDNIM TIJELIMA</t>
  </si>
  <si>
    <t>A912001 ADMINISTRACIJA I UPRAVLJANJE</t>
  </si>
  <si>
    <t>A912004 POPULARIZACIJA I RAZVOJ DIGITALNOG DRUŠTVA</t>
  </si>
  <si>
    <t>A912008 KIBERNETIČKA SIGURNOST</t>
  </si>
  <si>
    <t>A912009 BAZA PODATAKA</t>
  </si>
  <si>
    <t>A912012 OP KONKURENTNOST I KOHEZIJA</t>
  </si>
  <si>
    <t>A912015 SUSTAV ZA NAPLATU JAVNIH DAVANJA I E-PRISTOJBE</t>
  </si>
  <si>
    <t>A912019 ULAGANJE U MREŽE DRŽAVNE INFORMACIJSKE INFRASTRUKTURE</t>
  </si>
  <si>
    <t>A912020 KONSOLIDACIJA SUSTAVA ZDRAVSTVENE INFORMACIJSKE INFRASTRUKTURE CEZIH</t>
  </si>
  <si>
    <t>A912021 NADOGRADNJA CENTRA DIJELJENIH USLUGA</t>
  </si>
  <si>
    <t>A912022 IZRADA DIGITALNE MOBILNE PLATFORME</t>
  </si>
  <si>
    <t>A912023 USPOSTAVA SREDIŠNJEG SUSTAVA INTEROPERABILNOSTI</t>
  </si>
  <si>
    <t>A912024 USPOSTAVA JEDINSTVENOG KONTAKT CENTRA ZA SVE E-JAVNE USLUGE ZA PRUŽANJE KORISNIČKE PODRŠKE</t>
  </si>
  <si>
    <t>A912025 USPOSTAVA CENTRALNOG DATA LAKE REPOZITORIJA I SUSTAVA POSLOVNE ANALITIKE</t>
  </si>
  <si>
    <t>A943001 MIRNO (SPORAZUMNO) RJEŠAVANJE SPOROVA PRIJE ILI TIJEKOM SUDSKOG POSTUPKA</t>
  </si>
  <si>
    <t>K544028 PROJEKT IMPLEMENTACIJE INTEGRIRANOG SUSTAVA ZEMLJIŠNE ADMINISTRACIJE, IBRD ZAJAM 8900-HR</t>
  </si>
  <si>
    <t>K544100 DAROVNICA KRALJEVINE NORVEŠKE 2014-2021</t>
  </si>
  <si>
    <t>K544101 PROJEKT REKONSTRUKCIJE I ADAPTACIJE ZGRADA PRAVOSUDNIH TIJELA, IBRD ZAJAM</t>
  </si>
  <si>
    <t>K629022 UREĐENJE I OPREMANJE PRAVOSUDNIH TIJELA</t>
  </si>
  <si>
    <t>K629023 UREĐENJE I OPREMANJE KAZNENIH TIJELA</t>
  </si>
  <si>
    <t>K629169 INFORMACIJSKO KOMUNIKACIJSKO TEHNOLOŠKA INFRASTRUKTURA</t>
  </si>
  <si>
    <t>K629181 OBNOVA VOZNOG PARKA ZATVORSKOG SUSTAVA</t>
  </si>
  <si>
    <t>K629234 OBNOVA VOZNOG PARKA MINISTARSTVA I PRAVOSUDNIH TIJELA</t>
  </si>
  <si>
    <t>K629239 HITNE INTERVENCIJE NA ZGRADAMA PRAVOSUDNIH TIJELA I ZATVORSKOG SUSTAVA</t>
  </si>
  <si>
    <t>K629158 TRG PRAVDE U ZAGREBU (IZGRADNJA, ADAPTACIJA I OPREMANJE)</t>
  </si>
  <si>
    <t>K630068 UREĐENJE I OPREMANJE UREDA ZA PROBACIJU</t>
  </si>
  <si>
    <t>K630103 UREĐENJE I OPREMANJE MINISTARSTVA</t>
  </si>
  <si>
    <t>K830028 PROGRAM KONKURENTNOST I KOHEZIJA 2021. - 2027.</t>
  </si>
  <si>
    <t>T544088 SUDJELOVANJE U PROGRAMIMA UNIJE</t>
  </si>
  <si>
    <t>T544089 TWINNING OUT PROJEKT - TROŠKOVI UPRAVLJANJA</t>
  </si>
  <si>
    <t>T544092 SUDJELOVANJE U FONDU ZA BILATERALNE ODNOSE</t>
  </si>
  <si>
    <t>T757027 INSTRUMENT ZA POVEZIVANJE EUROPE - CEF</t>
  </si>
  <si>
    <t>T757028 IZRADA PROJEKTNE DOKUMENTACIJE I PROVEDBA MJERA ZAŠTITE ZGRADA MINISTARSTVA PRAVOSUĐA I UPRAVE OŠTEĆENIH U POTRESU</t>
  </si>
  <si>
    <t>T830025 TWINNING CRNA GORA 2018 - POTPORA SUSTAVU UPRAVLJANJA LJUDSKIM POTENCIJALIMA U JAVNOM SEKTORU</t>
  </si>
  <si>
    <t>T830027 JAČANJE JAVNE UPRAVE, PRAVOSUĐA I SPRJEČAVANJE KORUPCIJE – NPOO</t>
  </si>
  <si>
    <t>T830029 CJELOVITA INFORMATIZACIJA SUSTAVA ODGOJA I OBRAZOVANJA - ESF +</t>
  </si>
  <si>
    <t>Nacionalni plan oporavka i otpornosti 2021.-2026.</t>
  </si>
  <si>
    <t>Nacionalni plan razvoja pravosudnog sustava za razdoblje od 2022. do 2027. godine</t>
  </si>
  <si>
    <t>Nacionalni plan razvoja javne uprave za razdoblje od 2022. do 2027. godine</t>
  </si>
  <si>
    <t>Strategija sprječavanja korupcije za razdoblje od 2021. do 2023. godine</t>
  </si>
  <si>
    <t>Strategija digitalne Hrvatske za razdoblje do 2032. godine</t>
  </si>
  <si>
    <t>Nacionalni plan zaštite i promicanja ljudskih prava i suzbijanja diskriminacije za razdoblje do 2027. godine</t>
  </si>
  <si>
    <t>KOMPONENTA 2.1.: JAČANJE KAPACITETA ZA IZRADU I PROVEDBU JAVNIH POLITIKA I PROJEKATA</t>
  </si>
  <si>
    <t>KOMPONENTA 2.2.: DALJNJE UNAPREĐENJE UČINKOVITOSTI JAVNE UPRAVE</t>
  </si>
  <si>
    <t>KOMPONENTA 2.3.: DIGITALNA TRANSFORMACIJA DRUŠTVA I JAVNE UPRAVE</t>
  </si>
  <si>
    <t>KOMPONENTA 2.5.: MODERNO PRAVOSUĐE SPREMNO ZA BUDUĆE IZAZOVE</t>
  </si>
  <si>
    <t>KOMPONENTA 2.6.: SPREČAVANJE I SUZBIJANJE KORUPCIJE</t>
  </si>
  <si>
    <t xml:space="preserve">Posebni cilj 1. Korisnički orijentirana javna uprava i učinkovito pružanje javnih usluga </t>
  </si>
  <si>
    <t>Posebni cilj 2. Digitalna transformacija javne uprave</t>
  </si>
  <si>
    <t>Posebni cilj 3. Razvoj ljudskih potencijala u javnoj upravi</t>
  </si>
  <si>
    <t>Posebni cilj 4. Jačanje kapaciteta javne uprave za oblikovanje i provedbu javnih
politika</t>
  </si>
  <si>
    <t>Posebni cilj 5. Unaprjeđenje funkcionalnosti i održivosti lokalne i područne (regionalne)
samouprave</t>
  </si>
  <si>
    <t>Posebni cilj 1. Unaprjeđenje učinkovitosti sudskih postupaka</t>
  </si>
  <si>
    <t>Posebni cilj 2. Osiguravanje transparentnosti, pravne sigurnosti, kvalitete i predvidivosti
sudskih odluka</t>
  </si>
  <si>
    <t>Posebni cilj 3. Razvoj ljudskih potencijala u pravosudnom sustavu</t>
  </si>
  <si>
    <t>Posebni cilj 4. Modernizacija infrastrukture te unaprjeđenje razine i obuhvatnosti korištenja
IKT-a radi automatizacije, digitalizacije i pružanja e-pravosudnih usluga</t>
  </si>
  <si>
    <t>Posebni cilj 5. Unaprjeđenje kvalitete zatvorskog sustava i probacije</t>
  </si>
  <si>
    <t>4.1 Posebni cilj – Jačanje institucionalnog i normativnog okvira za borbu protiv korupcije</t>
  </si>
  <si>
    <t>4.2 Posebni cilj – Jačanje transparentnosti i otvorenosti
rada tijela javne vlasti</t>
  </si>
  <si>
    <t>4.3 Posebni cilj – Jačanje sustava integriteta i upravljanje sukobom interesa</t>
  </si>
  <si>
    <t>4.4 Posebni cilj – Jačanje antikorupcijskih potencijala u sustavu javne nabave</t>
  </si>
  <si>
    <t>4.5 Posebni cilj – Podizanje javne svijesti o štetnosti korupcije, nužnosti prijavljivanja nepravilnosti i jačanja transparentnosti</t>
  </si>
  <si>
    <t>Strateški cilj 1: Razvijeno i inovativno digitalno gospodarstvo</t>
  </si>
  <si>
    <t>Strateški cilj 2: Digitalizirana javna uprava</t>
  </si>
  <si>
    <t xml:space="preserve">Strateški cilj 3: Razvijene, dostupne i korištene mreže vrlo velikih kapaciteta </t>
  </si>
  <si>
    <t>Strateški cilj 4: Razvijene digitalne kompetencije za život i rad u digitalno doba</t>
  </si>
  <si>
    <t>POSEBNI CILJ 1. POBOLJŠANJE UČINKOVITOSTI JAVNE UPRAVE I PRAVOSUĐA ZA
DJELOVANJE U PODRUČJU ZAŠTITE LJUDSKIH PRAVA</t>
  </si>
  <si>
    <t xml:space="preserve">POSEBNI CILJ 2. PODIZANJE RAZINE INFORMIRANOSTI GRAĐANA I INSTITUCIJA O
INSTRUMENTIMA ZA ZAŠTITU I PROMICANJE LJUDSKIH PRAVA TE OLAKŠAVANJE
PRISTUPA PRAVOSUĐU I JAVNOPRAVNIM TIJELIMA </t>
  </si>
  <si>
    <t xml:space="preserve">POSEBNI CILJ 3. JAČANJE MEHANIZAMA PRAĆENJA I PROVEDBE USTAVNOG ZAKONA O
PRAVIMA NACIONALNIH MANJINA </t>
  </si>
  <si>
    <t>POSEBNI CILJ 4. UNAPRJEĐENJE SURADNJE S ORGANIZACIJAMA CIVILNOG DRUŠTVA I
MEDIJIMA U ZAŠTITI LJUDSKIH PRAVA I SUZBIJANJU DISKRIMINACIJE</t>
  </si>
  <si>
    <t>POSEBAN CILJ 5. UNAPRJEĐENJE PREVENCIJE DISKRIMINACIJE I PRUŽANJE PODRŠKE
ŽRTVAMA DISKRIMINACIJE</t>
  </si>
  <si>
    <t>POSEBAN CILJ 6. UNAPRJEĐENJE MEHANIZAMA SUZBIJANJA ZLOČINA IZ MRŽNJE TE
JAČANJE SVIJESTI O VAŽNOSTI BORBE PROTIV RASIZMA, KSENOFOBIJE I OSTALIH
OBLIKA NESNOŠLJIVOSTI TE POTICANJE KULTURE SJEĆANJA NA ŽRTVE GENOCIDA</t>
  </si>
  <si>
    <t xml:space="preserve">NOSITELJ IZRADE AKTA: </t>
  </si>
  <si>
    <t>MINISTARSTVO PRAVOSUĐA, UPRAVE I DIGITALNE TRANSFORMACIJE</t>
  </si>
  <si>
    <t xml:space="preserve">Razdoblje važenja akta: </t>
  </si>
  <si>
    <t>2024.-2028.</t>
  </si>
  <si>
    <t>DATUM IZRADE / IZMJENE AKTA</t>
  </si>
  <si>
    <t xml:space="preserve">Godina izrade, izmjene ili dopune  akta: </t>
  </si>
  <si>
    <t xml:space="preserve"> </t>
  </si>
  <si>
    <t xml:space="preserve">Strateški cilj NRS 2030. </t>
  </si>
  <si>
    <t>Pokazatelj učinka NRS 2030.</t>
  </si>
  <si>
    <t>Pokazatelj ishoda</t>
  </si>
  <si>
    <t>REFORMSKE, INVESTICIJSKE I OSTALE MJERE</t>
  </si>
  <si>
    <t>OKVIR ZA PRAĆENJE PROVEDBE</t>
  </si>
  <si>
    <t>Redni broj mjere</t>
  </si>
  <si>
    <t>Cilj iz Programa Vlade Republike Hrvatske 2024.-2028.</t>
  </si>
  <si>
    <t xml:space="preserve">Doprinos provedbi nadređenog akta strateškog planiranja </t>
  </si>
  <si>
    <t>Naziv cilja nadređenog akta strateškog planiranja</t>
  </si>
  <si>
    <t>Program u Državnom proračunu</t>
  </si>
  <si>
    <t xml:space="preserve">Svrha provedbe mjere
</t>
  </si>
  <si>
    <t>Procijenjeni trošak
(ili fiskalni učinak) 
provedbe mjere 
(u EUR)</t>
  </si>
  <si>
    <t>Poveznica s programskom klasifikacijom Državnog proračuna</t>
  </si>
  <si>
    <t>Oznaka mjere (R/I/O)</t>
  </si>
  <si>
    <t>Prioritetna mjera (DA/NE)</t>
  </si>
  <si>
    <t>CSR</t>
  </si>
  <si>
    <t xml:space="preserve">
SDG</t>
  </si>
  <si>
    <t>Doprinos 
zelenoj tranziciji (DA/NE)</t>
  </si>
  <si>
    <t>Doprinos 
digitalnoj transformaciji (DA/NE)</t>
  </si>
  <si>
    <t xml:space="preserve">Ključne točke ostvarenja mjere
</t>
  </si>
  <si>
    <t>Planirani rok postignuća  ključne točke ostvarenja
(mjesec, godina)</t>
  </si>
  <si>
    <t>Rok provedbe mjere 
(mjesec, godina)</t>
  </si>
  <si>
    <t>Pokazatelj rezultata mjere</t>
  </si>
  <si>
    <t>Početna vrijednost
(godina)</t>
  </si>
  <si>
    <t>Ciljna
vrijednost
2025.</t>
  </si>
  <si>
    <t>Ciljna
vrijednost
2026.</t>
  </si>
  <si>
    <t>Ciljna
vrijednost
2027.</t>
  </si>
  <si>
    <t>Ciljna
vrijednost
2028.</t>
  </si>
  <si>
    <t>Projekt učinkovitog pravosuđa za bolje poslovno okruženje (JUST 4B) - IBRD ZAJAM</t>
  </si>
  <si>
    <t>Daljnje osnaživanje gospodarske klime i unaprjeđenje poslovnog okruženja s fokusom na podršku pravosudnom sektoru sa stajališta učinkovitosti, transparentnosti i troška</t>
  </si>
  <si>
    <t>I</t>
  </si>
  <si>
    <t>-</t>
  </si>
  <si>
    <t>SDG 16</t>
  </si>
  <si>
    <t>Zahtjevi za ishođenje dozvola objavljuju se online te su odabrane dozvole digitalizirane</t>
  </si>
  <si>
    <t xml:space="preserve">prosinac 2024. </t>
  </si>
  <si>
    <t>lipanj 2025.</t>
  </si>
  <si>
    <t>n/p</t>
  </si>
  <si>
    <t>Pojednostavnjenje uvjeta za pružanje profesionalnih usluga u građevinskom sektoru</t>
  </si>
  <si>
    <t>Poboljšati funkcionalnu integraciju zemljišne administracije i sudskih institucija kako bi se unaprijedile usluge za građane</t>
  </si>
  <si>
    <t>prosinac 2028.</t>
  </si>
  <si>
    <t>Sudovi, zemljišnoknjižni odjeli i katastarski uredi s integriranom infrastrukturom (broj)</t>
  </si>
  <si>
    <t>Stranice katastarskih i zemljišnoknjižnih podataka skenirane/digitalizirane (kumulativno u milijunima) (broj)</t>
  </si>
  <si>
    <t>Sudovi, zemljišnoknjižni odjeli i katastarski uredi s integriranim strukturama koji ostvaruju kategoriju “A” energetske učinkovitosti EU-a (postotak)</t>
  </si>
  <si>
    <t>Poboljšati upravljanje dokumentima koje izrađuju sudovi te njihovo arhiviranje povezivanjem postojećih usluga i osiguravanjem pristupa svim uključenim dionicima, uz istodobno osiguravanje zaštite prava građana</t>
  </si>
  <si>
    <t>CSR 1.3.</t>
  </si>
  <si>
    <t>lipanj 2026.</t>
  </si>
  <si>
    <t>Održane edukacije za zaposlenike u 120 pravosudnih tijela kako bi se unaprijedilo upravljanje dokumentacijom u digitalnom okruženju (broj pravosudnih tijela)</t>
  </si>
  <si>
    <t>Povećati opseg i kvalitetu povezanih zemljišnoknjižnih i katastarskih podataka u Bazi zemljišnih podataka (BZP) s trenutačnih 3,86 % za dodatnih 60 % te primjenom softverskog modula (virtualni asistent) temeljenog na umjetnoj inteligenciji povećati učinkovitost rada u zemljišnoknjižnim postupcima, a građanima i poslovnim subjektima pružiti korisničku podršku i poticaj za uređenje zemljišnoknjižnog i katastarskog stanja</t>
  </si>
  <si>
    <t>14,40% (2024.)</t>
  </si>
  <si>
    <t>Ishođena uporabna dozvola za novoizgrađenu zgradu na Trgu pravde u Zagrebu kao preduvjet za preseljenje trgovačkog i upravnog suda, Centra za mirenje i Pravosudne akademije (broj dozvola)</t>
  </si>
  <si>
    <t>Stabilna i otporna IT infrastruktura informacijskog sustava pravosuđa (NPOO C2.5. R1-I6)</t>
  </si>
  <si>
    <t>prosinac 2025.</t>
  </si>
  <si>
    <t>Nadograđena i optimizirana infrastruktura IKT-a s višim stupnjem interoperabilnosti u pravosudnim tijelima koja omogućava siguran i kontinuirano stabilan rad cjelokupnog komunikacijskog sustava koji i) povezuje 218 lokacija pravosudnih i kaznenih tijela (broj povezanih lokacija) te</t>
  </si>
  <si>
    <t>ii) preko 10 000 korisnika u komunikacijsku mrežu (broj korisnika)</t>
  </si>
  <si>
    <t>Poboljšati koordinaciju i suradnju tijela uključenih u provedbu nacionalnih antikorupcijskih dokumenata primjenom informacijske tehnologije</t>
  </si>
  <si>
    <t>R</t>
  </si>
  <si>
    <t>Donošenje drugog Akcijskog plana uz Strategiju suzbijanja korupcije za razdoblje 2021.–2030.</t>
  </si>
  <si>
    <t>Skraćivanje prosječnog trajanja sudskih postupaka za kaznena djela korupcije i organiziranog kriminaliteta za 200 dana (dani)</t>
  </si>
  <si>
    <t>Uvođenje informacijskog sustava za praćenje provedbe nacionalnih antikorupcijskih mjera</t>
  </si>
  <si>
    <t xml:space="preserve">prosinac 2025. </t>
  </si>
  <si>
    <t>Razvoj i puštanje u rad elektroničkog sustava upravljanja etičkom infrastrukturom radi moderniziranja i unapređenja rada povjerenika za etiku, Etičkog povjerenstva i službenika zaposlenih u Službi za etiku i integritet</t>
  </si>
  <si>
    <t>Informacijski sustav u potpunosti razvijen i pušten u rad s funkcijama za obradu barem pet kategorija pritužbi (broj kategorija)</t>
  </si>
  <si>
    <t>Unaprijediti učinkovitost, transparentnost i odgovornost lokalnih društava u državnom vlasništvu provedbom OECD-ovih preporuka za Hrvatsku koje se odnose na korporativno upravljanje i ocijeniti učinke provedbe Antikorupcijskog programa za trgovačka društva u većinskom vlasništvu jedinica lokalne i regionalne uprave za razdoblje 2021.–2022.</t>
  </si>
  <si>
    <t>Objavljeno Izvješće o procjeni učinaka provedbe Antikorupcijskog programa za poduzeća u većinskom vlasništvu jedinica lokalne i regionalne uprave za razdoblje 2021.–2022.</t>
  </si>
  <si>
    <t>Jačanje kapaciteta i vidljivosti zatvorskog i probacijskog sustava</t>
  </si>
  <si>
    <t>Daljni razvoj hrvatske zatvorske i probacijske službe i unaprjeđenje kvalitete rada službenika probacijske službe kroz unaprjeđenje znanja i vještina njezinih službenika, te jačanje povezanosti s relevantnim dionicima na nacionalnoj i međunarodnoj razini.</t>
  </si>
  <si>
    <t>O</t>
  </si>
  <si>
    <t>travanj 2025.</t>
  </si>
  <si>
    <t>Donošenje Akcijskog plana za administrativno rasterećenje građana</t>
  </si>
  <si>
    <t>20 %-tno smanjenje administrativnog opterećenja za građane u odnosu na dan 31. prosinca 2019. (%)</t>
  </si>
  <si>
    <t>8,58% (2024.)</t>
  </si>
  <si>
    <t xml:space="preserve">Daljnja optimizacija i decentralizacija JLP(R)S putem potpore funkcionalnom spajanju (NPOO C2.2. R4-I1) </t>
  </si>
  <si>
    <t>Uspostaviti visokokvalitetan i učinkovit sustav lokalne i regionalne vlasti poticanjem funkcionalne i stvarne integracije jedinica lokalne uprave</t>
  </si>
  <si>
    <r>
      <t>Provedena (samo)procjena kapaciteta jedinica za obavljanje poslova iz njihova djelokruga i iskazivanje potrebe i interesa za zajedničko obavljanje poslova, odnosno stvarno spajanje,</t>
    </r>
    <r>
      <rPr>
        <u/>
        <sz val="11"/>
        <rFont val="Arial"/>
        <family val="2"/>
        <charset val="238"/>
      </rPr>
      <t xml:space="preserve"> u svim</t>
    </r>
    <r>
      <rPr>
        <sz val="11"/>
        <rFont val="Arial"/>
        <family val="2"/>
        <charset val="238"/>
      </rPr>
      <t xml:space="preserve"> jedinicama lokalne uprave</t>
    </r>
  </si>
  <si>
    <t xml:space="preserve">lipanj 2025. </t>
  </si>
  <si>
    <t>Dovršena edukacija 50 službenika tijela države uprave za pružanje podrške službenicima jedinica lokalne uprave u području funkcionalnog povezivanja i stvarnog spajanja (broj polaznika)</t>
  </si>
  <si>
    <t>Dovršen IT sustav za podršku koji funkcionalno povezuje poslove jedinica lokalne samouprave</t>
  </si>
  <si>
    <t>svibanj 2025.</t>
  </si>
  <si>
    <t>Dovršena edukacija 100 službenika jedinica lokalne uprave radi obavljanja zajedničkih poslova kao dio funkcionalnog povezivanja (broj polaznika)</t>
  </si>
  <si>
    <t>Mjerenje zadovoljstva građana ključnim državnim uslugama za bolji učinak i veće povjerenje (TSI MCP 23HR01)</t>
  </si>
  <si>
    <t>Izrada i testiranje metodologije anketiranja zadovoljstva uslugama te uvođenje organizacijskih čimbenika za poboljšanje dizajna i pružanja državnih usluga</t>
  </si>
  <si>
    <t>kolovoz 2025.</t>
  </si>
  <si>
    <t>OI.02.14.09 Udio
stanovništva zadovoljan
posljednjim iskustvom
korištenja javnih usluga
(SDG)</t>
  </si>
  <si>
    <t>56% (2017.)</t>
  </si>
  <si>
    <t>Jačanje politike i prakse upravljanja ljudima kroz podatke utemeljene na dokazima iz anketa zaposlenika</t>
  </si>
  <si>
    <t>OI.02.14.66 Udio službenika
koji su izrazili zadovoljstvo
radom u javnoj upravi</t>
  </si>
  <si>
    <t>rujan 2025.</t>
  </si>
  <si>
    <t>Strategija digitalne Hrvatske za razdoblje do 2023. godine</t>
  </si>
  <si>
    <t>Proširiti kapacitet Državnog oblaka (Centar dijeljenih usluga, CDU) kako bi se omogućilo veliko povećanje broja korisnika te ga nadgraditi razvojem novih funkcionalnosti</t>
  </si>
  <si>
    <t>Integracija platforme CDU-a u zajedničke europske podatkovne prostore kako bi se omogućilo sigurno udomljavanje, pristup i izmjena podataka i usluga na razini EU-a</t>
  </si>
  <si>
    <t>450 novih korisnika integrirano je u CDU (broj korisnika)</t>
  </si>
  <si>
    <t>Modernizirati i povećati kapacitet mreže državne informacijske infrastrukture (mreža DII) kojom se javna tijela u Hrvatskoj koriste za pružanje internetskih usluga građanima i poduzećima</t>
  </si>
  <si>
    <t>Nadograđena mreža DII s poboljšanim funkcijama u smislu dostupnosti, pouzdanosti i sigurnosti spremna za operativnu upotrebu</t>
  </si>
  <si>
    <t>Najmanje 100 novih korisnika povezano s mrežom DII (broj korisnika)</t>
  </si>
  <si>
    <t>Omogućavanje korištenja NIAS servisa (Nacionalni identifikacijski i autentifikacijski sustav) elektroničke identifikacije (eID) za pružatelje online usluga iz privatnog i NGO sektora</t>
  </si>
  <si>
    <t>Omogućiti privatnom sektoru korištenje postojeće sigurne i pouzdane državne informacijske infrastrukture i usluga</t>
  </si>
  <si>
    <t>prosinac 2027.</t>
  </si>
  <si>
    <t>Pokazatelj RCR 11: Korisnici novih poslovnih subjekata/Korisnika novih javnih digitalnih usluga i aplikacija: 500 (najkasnije do 2029. godine)</t>
  </si>
  <si>
    <t>0
(2024.)</t>
  </si>
  <si>
    <t>Digitalizacija javnih usluga za poduzetnike i građane</t>
  </si>
  <si>
    <t>Digitalizacija optimiziranih procesa javne uprave koji će u konačnici rezultirati bržim i jeftinijim digitalnim uslugama za građane i poduzeća</t>
  </si>
  <si>
    <t xml:space="preserve">Digitalna transformacija i razvoj e-usluga lokalne i područne samouprave </t>
  </si>
  <si>
    <t>Podrška ulaganjima za digitalizaciju usluga koje su povezane s poslovima iz djelokruga JLPRS-ova, spadaju u njihovu upravnu nadležnost i to kao podrška zajedničkom obavljanju poslova, temeljem zajedničkih zahtjeva za interoperabilnost, uključivost, dostupnost, otvorenost, transparentnost, pouzdanost i sigurnost</t>
  </si>
  <si>
    <t>Uspostavljanje BARNAHUS modela (TSI)</t>
  </si>
  <si>
    <t>Poboljšati kvalitetu usluga pravosudnog sustava za djecu žrtve seksualnog iskorištavanja i seksualnog zlostavljanja kroz jačanje kapaciteta nadležnih tijela i stručnjaka za odgovor na slučajeve seksualnog zlostavljanja djece i učinkovitiju koordinaciju države za suočavanje s takvim zločinima na način prilagođen djeci u Hrvatskoj</t>
  </si>
  <si>
    <t>ožujak 2026.</t>
  </si>
  <si>
    <t xml:space="preserve">Podrška tijelima javne uprave u uvođenju sustava upravljanja kvalitetom </t>
  </si>
  <si>
    <t>Strateško upravljanje, priprema i provedba  projekata u području pravosuđa i javne uprave</t>
  </si>
  <si>
    <t>*u sklopu redovnih aktivnosti ministarstva</t>
  </si>
  <si>
    <t>R/I/O</t>
  </si>
  <si>
    <t xml:space="preserve">Usvojen program za korištenje Norveškog financijskog mehanizma u području pravosuđa </t>
  </si>
  <si>
    <t xml:space="preserve">prosinac 2026. </t>
  </si>
  <si>
    <t>Broj novih projekata iz svih izvora financiranja (kumulativno)</t>
  </si>
  <si>
    <t>Broj uspješno provedenih/završenih projekata (kumulativno)</t>
  </si>
  <si>
    <t>prema definiranim rokovima i ZNP-ovima (mjesečno, tromjesečno, polugodišnje, godišnje)</t>
  </si>
  <si>
    <t>Broj usvojenih strateških akata i nacionalnih izvještaja o provedbi  (kumulativno)</t>
  </si>
  <si>
    <t xml:space="preserve">Modernizacija sustava izobrazbe za državne službenike i namještenike </t>
  </si>
  <si>
    <t xml:space="preserve">Osiguranje održivosti i uvođenje HRM sustava u tijela državne uprave  </t>
  </si>
  <si>
    <t>Izvršenje nadzora nad pravilnim i zakonitim obavljanjem poslova sudske i državnoodvjetničke uprave sukladno godišnjem planu nadzora</t>
  </si>
  <si>
    <t>kontinutirano, do 31. prosinca za godinu za koju se plan donosi</t>
  </si>
  <si>
    <t>Modernizacija zatvorske infrastrukture izgradnjom standardiziranih modularnih aneksa uz postojeća kaznena tijela</t>
  </si>
  <si>
    <t>Povećanje smještajnih kapaciteta za osobe lišene slobode</t>
  </si>
  <si>
    <t xml:space="preserve">Broj izgrađenih standardiziranih modularnih aneksa uz postojeća kaznena tijela </t>
  </si>
  <si>
    <t>prosinac 2026.</t>
  </si>
  <si>
    <t>Uspostava i jačanje etičkih standarda službenika u lokalnoj i područnoj (regionalnoj) samoupravi</t>
  </si>
  <si>
    <t>Jačati povjerenja građana kroz uspostavu jedinstvene etičke infrastrukture u lokalnoj i područnoj (regionalnoj) samoupravi</t>
  </si>
  <si>
    <t>_</t>
  </si>
  <si>
    <t>Izrađen Prijedlog etičkog kodeksa za službenike i namještenike u lokalnoj i područnoj (regionalnoj) samoupravi</t>
  </si>
  <si>
    <t xml:space="preserve">listopad 2025. </t>
  </si>
  <si>
    <t>Etički kodeks službenika i namještenika u lokalnoj i područnoj (regionalnoj) samoupravi je u primjeni</t>
  </si>
  <si>
    <t>Donesen Etički kodeksa za službenike i namještenike u jedinicama lokalne i područne (regionalne) samouprave</t>
  </si>
  <si>
    <t>Imenovani povjerenici za etiku u svim jedinicama lokalne i područne (regionalne) samouprave</t>
  </si>
  <si>
    <t>Jačanje etičkih standarda u državnoj upravi</t>
  </si>
  <si>
    <t>Jačati povjerenje građana kroz unapređenje etičkih standarda državnih službenika</t>
  </si>
  <si>
    <t>Donesen novi Etički kodeks državnih službenika</t>
  </si>
  <si>
    <t xml:space="preserve">ožujak 2025. </t>
  </si>
  <si>
    <t>Novi Etički kodeks državnih službenika je u primjeni</t>
  </si>
  <si>
    <t>Unaprjeđenje učinkovitosti normativnog okvira za ostvarivanje prava na pristup informacijama  i ponovnu uporabu informacija</t>
  </si>
  <si>
    <t>U kontekstu izmjene Zakona o pravu na pristup informacijama uzeti će se u obzir rezultati provedene evaluacije i teze za izradu novog zakonodavnog okvira, s ciljem uklanjanja nedostataka i poboljšanja pojedinih instituta Zakona sukladno preporukama proizašlim iz evaluacij (provedene u okviru mjere C2.6.R2 NPOO-a)</t>
  </si>
  <si>
    <t>Zakon o izmjenama i dopunama Zakona o pravu na pristup informacijama je u primjeni</t>
  </si>
  <si>
    <t>Unaprjeđenje metodologije prikupljanja podataka o korištenju prava prednosti pripadnika nacionalnih manjina pri zapošljavanju</t>
  </si>
  <si>
    <t>Nadogradnjom e-Sustava proširiti krug tijela od kojih se digitalnim putem prikupljaju podaci o korištenju prava prednosti pripadnika nacionalnim manjina pri zapošljavanju</t>
  </si>
  <si>
    <t>travanj 2026.</t>
  </si>
  <si>
    <t>Broj korisnika koji dostavljaju podatke kroz e-Sustav</t>
  </si>
  <si>
    <t>576 jedinica lokalne i područne (regionalne) samouprave</t>
  </si>
  <si>
    <t>724 tijela (576 JLP(R)S, 27 tijela državne uprave, 12 stručnih služba i ureda Vlade RH, 109 pravosudnih tijela)</t>
  </si>
  <si>
    <t>3.1. Neovisno pravosuđe i borba protiv korupcije</t>
  </si>
  <si>
    <t>Nastavak digitalizacije sudskih procesa</t>
  </si>
  <si>
    <t>Razvoj novih digitalnih rješenja u pravosuđu, stvaranje pretpostavki za e-Sudnice uvođenjem potpuno elektroničkog spisa (ukidanje obveznog fizičkog spisa), puna uspostava sustava e-Komunikacija u prekršajnim predmetima</t>
  </si>
  <si>
    <t xml:space="preserve"> Donesen zakonski okvir za korištenje e-komunikacija u prekršajnim predmetima</t>
  </si>
  <si>
    <t>ožujak 2028.</t>
  </si>
  <si>
    <t>0% 2024.</t>
  </si>
  <si>
    <t>Donesen pravni okvir za ukidanje fizičkog spisa (potpuno elektronički predmet)</t>
  </si>
  <si>
    <t xml:space="preserve">svibanj 2026. </t>
  </si>
  <si>
    <t>Novosnovani sudski predmeti bez fizičkog spisa (trenutno su potpuno elektronički predmeti JPSP)</t>
  </si>
  <si>
    <t>3% 2024.</t>
  </si>
  <si>
    <t>Poboljšati pristupačnost mrežnih stranica tijela javnog sektora za osobe s invaliditetom i starije osobe (provedba Zakona o pristupačnosti mrežnih stranica i
programskih rješenja za pokretne uređaje tijela javnog sektora ("Narodne novine", broj 17/2019))</t>
  </si>
  <si>
    <t>Uspostavljanje cjelovitog i učinkovitog upravljanja podacima javne uprave</t>
  </si>
  <si>
    <t>Svrha je uspostavljanje cjelovitog i učinkovitog upravljanja podacima javne uprave koje će omogućiti njihovu sigurnu, i odgovornu i transparentnu uporabu, dijeljenje i ponovnu uporabu, u skladu s europskim propisima i standardima, te potaknuti inovacije i gospodarski rast. Provedbom ove mjere osigurat će se usklađenost s relevantnim europskim propisima, pojačati data governance, povećati interoperabilnosti, pojačati promociju i edukaciju kako i zašto otvoriti podatke, a time i objavu skupova otvorenih podataka.</t>
  </si>
  <si>
    <t>Broj educiranih službenika</t>
  </si>
  <si>
    <t>Broj usvojenih akata</t>
  </si>
  <si>
    <t>Jačanje kibernetičke sigurnosti informacijskih sustava</t>
  </si>
  <si>
    <t>SDG 9</t>
  </si>
  <si>
    <t>Digitalizacija
javnih usluga kao cjelovitih životnih situacija</t>
  </si>
  <si>
    <t>Broj uspostavljenih ključnih javnih usluga</t>
  </si>
  <si>
    <t>Unaprjeđenje normativnog okvira za procesuiranje kaznenih djela u svrhu ubrzavanja postupka</t>
  </si>
  <si>
    <t>Uz prethodnu analizu instituta kaznenog postupka kroz sve njegove stadije, uključujući i analizu specijaliziranih procesnih instituta u području suzbijanja korupcije i organiziranog kriminaliteta, izmijeniti pravni okvir koji će doprinijeti ubrzanju i povećanju učinkovitosti kaznenog postupka.</t>
  </si>
  <si>
    <t>3.3. Borba protiv nasilja nad ženama, djecom i u obitelji</t>
  </si>
  <si>
    <t>Program Vlade Republike Hrvatske 2024.-2028.</t>
  </si>
  <si>
    <t>Prioritet  3.                                                                        3. PRAVEDNA HRVATSKA Transparentne institucije, pristupačnije zdravstvo i dostupno stanovanje</t>
  </si>
  <si>
    <t xml:space="preserve">rujan 2025. </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</si>
  <si>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</si>
  <si>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</si>
  <si>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</si>
  <si>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</si>
  <si>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</si>
  <si>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</si>
  <si>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</si>
  <si>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</si>
  <si>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</si>
  <si>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</si>
  <si>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</si>
  <si>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</si>
  <si>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</si>
  <si>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</si>
  <si>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</si>
  <si>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</si>
  <si>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</si>
  <si>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</si>
  <si>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</si>
  <si>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</si>
  <si>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</si>
  <si>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</si>
  <si>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</si>
  <si>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</si>
  <si>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</si>
  <si>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</si>
  <si>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</si>
  <si>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</si>
  <si>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</si>
  <si>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</si>
  <si>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</si>
  <si>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</si>
  <si>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</si>
  <si>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</si>
  <si>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</si>
  <si>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</si>
  <si>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</si>
  <si>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</si>
  <si>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</si>
  <si>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</si>
  <si>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</si>
  <si>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</si>
  <si>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</si>
  <si>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</si>
  <si>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</si>
  <si>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</si>
  <si>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</si>
  <si>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</si>
  <si>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</si>
  <si>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</si>
  <si>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</si>
  <si>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</si>
  <si>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</si>
  <si>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</si>
  <si>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Poboljšanje materijalnih uvjeta za pravosudne dužnosnike</t>
  </si>
  <si>
    <t>Poboljšanje materijalnog položaja pravosudnih dužnosnika i jačanje neovisnosti pravosuđa</t>
  </si>
  <si>
    <t>Unaprjeđenje komuniciranja sudova s javnošću - osnivanje posebnih odjela za informiranje na sudovima</t>
  </si>
  <si>
    <t>Ostvarivanje veće transparentnosti rada sudova, omogućavanje kontinuiranog pristupa informacijama o radu sudova te jačanje povjerenja javnosti u sudbenu vlast</t>
  </si>
  <si>
    <t>Jačanje upravnih kapaciteta za rješavanje gospodarsko-financijskih predmeta - uvođenje financijskih odjela u upravnim sudovima</t>
  </si>
  <si>
    <t>Smanjenje administrativnog opterećenja poduzeća u interakciji s državom za odabrane usluge u odnosu na 2020. (%)</t>
  </si>
  <si>
    <t>Broj rekonstruiranih objekata pravosudnih tijela</t>
  </si>
  <si>
    <t>Isporučena tehnička dokumentacija koja uključuje funkcionalne i nefunkcionalne specifikacije, tehničku arhitekturu i specifikaciju softvera, modele podataka, specifikaciju slučajeva korištenja, izvorni programski kod te isporučena strategija održavanja sustava i podrške</t>
  </si>
  <si>
    <t xml:space="preserve">
Uključene prve e-usluge iz gospodarskog sektora i civilnog društva</t>
  </si>
  <si>
    <t>Nadograđeni sustavi NIAS i RegUP za integraciju privatnih pružatelja e-usluga</t>
  </si>
  <si>
    <t>srpanj 2026.</t>
  </si>
  <si>
    <t xml:space="preserve">Provedba ugovora o održavanju eSUK </t>
  </si>
  <si>
    <t>Broj tijela javne uprave koje provode Smjernice za upravljanje kvalitetom u javnoj upravi (kumulativno)</t>
  </si>
  <si>
    <t xml:space="preserve"> Udio državnih
službenika koji su pohađali
programe obrazovanja i
osposobljavanja, godišnje</t>
  </si>
  <si>
    <t xml:space="preserve"> Prosječan iznos
novčanih sredstava uložen u obrazovanje i
osposobljavanje (po službeniku/godišnje, u EUR)</t>
  </si>
  <si>
    <t>Uvođenje HRM sustava u sva tijela državne uprave</t>
  </si>
  <si>
    <t>Smanjenje broja neriješenih i starih predmeta, ubrzanje rada i sprječavanje zastara</t>
  </si>
  <si>
    <t>Opremanje sudova i državnih odvjetništava opremom za digitalizaciju arhivske građe</t>
  </si>
  <si>
    <t>Izmjenjeni Sudski poslovnik u dijelu odredbi koji se tiču arhiviranja</t>
  </si>
  <si>
    <t>Digitalizacija odabranog gradiva na papiru koje ostaje u pravosudnim tijelima u skladu sa stručnim smjernicama za digitalizaciju arhivskog gradiva i važećim zakonodavstvom - zbirka isprava na Trgovačkim sudovima</t>
  </si>
  <si>
    <t>T830027 JAČANJE JAVNE UPRAVE, PRAVOSUĐA I SPRJEČAVANJE KORUPCIJE – NPOO (sredstva su planirana u Financijskom planu Ministarstva kulture i medija za razdoblje 2023.-2025. godine - bit će isplaćena MPUDT-u)</t>
  </si>
  <si>
    <t>Uvođenje specijalizacije u rješavanju gospodarsko-financijskih predmeta kako bi se povećala učinkovitost te spriječio nastup zastare u predmetima poreznog duga te u drugim složenim gospodarskim predmetima</t>
  </si>
  <si>
    <t>Nema postojećih mjera</t>
  </si>
  <si>
    <t>Uveden virtualni asistent za zemljišne knjige i katastar te OSS</t>
  </si>
  <si>
    <t>Unaprjeđen postupak povezivanja zemljišne knjige i knjige položenih ugovora i uspostavljena baza zemljišnih podataka (BZP) za 60% svih katastarskih čestica u RH</t>
  </si>
  <si>
    <t>Dovršeno 60 % zemljišnoknjižnih i katastarskih podataka do 2Q 2026., uz krajnji cilj dovršetka do 100 % (%)</t>
  </si>
  <si>
    <t>PRAVOSUDNA AKADEMIJA - odgovorna osoba: Kristina Bekavac, ravnateljica Pravosudne akademije</t>
  </si>
  <si>
    <t xml:space="preserve">Unaprjeđenje sustava podrške žrtvama nasilja - širenje sustava podrške žrtvama i svjedocima na sudovima </t>
  </si>
  <si>
    <t>prosinac 2032.</t>
  </si>
  <si>
    <t>jednom godišnje</t>
  </si>
  <si>
    <t>Pripremljeni projektni prijedlozi i podnesene projektne prijave odobrene od strane nadležnog tijela</t>
  </si>
  <si>
    <t>sukladno godišnjem ciklusu prijave projekata (listopad-prosinac)</t>
  </si>
  <si>
    <t xml:space="preserve">Tonskim snimanjem vršit će se zapis svih činjenica, navoda i iskaza iznesenih tijekom ročišta. Cilj je rastereti sud od unošenja izjava datih na ročištu u zapisnik, te ujedno da se omogući što točnije bilježenje onoga što je rečeno na ročištu, što doprinosi vjerodostojnosti dokaznog postupka. </t>
  </si>
  <si>
    <t>ožujak 2027.</t>
  </si>
  <si>
    <t>siječanj 2026.</t>
  </si>
  <si>
    <t>siječanj 2027.</t>
  </si>
  <si>
    <t xml:space="preserve">Osnovana 2 odjela za podršku žrtvama i svjedocima                                         </t>
  </si>
  <si>
    <t xml:space="preserve">Zaposlena 4 službenika u odjelima za podršku </t>
  </si>
  <si>
    <t>Usvojen Prijedlog zakona od strane Vlade</t>
  </si>
  <si>
    <t>Tijela državne uprave koja koriste HRM sustav (broj)</t>
  </si>
  <si>
    <t>Modernizacija zatvorske infrastrukture izgradnjom standardiziranih modularnih aneksa uz postojeća kaznena tijela u  svrhu: 
Poboljšanja uvjeta smještaja osoba lišenih slobode
Smanjenja prenapučenosti
Povećanja sigurnosti osoba lišenih slobode i osoblja
Poboljšanja uvjeta za rehabilitaciju i resocijalizaciju osoba lišenih slobode
Poboljšanja efikasnosti i održivosti zgrada kaznenih tijela</t>
  </si>
  <si>
    <t>Unaprjeđenje uvjeta za praćenje učinkovitosti pravosuđa</t>
  </si>
  <si>
    <t>Uvedena e-komunikacija na prekršajnim predmetima</t>
  </si>
  <si>
    <t>Daljnja digitalizacija javnih usluga u
sklopu sustava e-Građani koje rješavaju cjelovite životne situacije, sukladno Standardima razvoja javnih e-usluga
u RH</t>
  </si>
  <si>
    <t>Stručno usavršavanje pravosudnih dužnosnika i službenika</t>
  </si>
  <si>
    <t>Provedene edukacije za pravosudne dužnosnike o:
-	antidiskriminaciji te sprječavanju netrpeljivosti i mržnje 
-	promicanju vladavine prava i temeljnih prava 
-	zaštiti prijavitelja nepravilnosti</t>
  </si>
  <si>
    <t>Provedene edukacije za suce: 
-	koji sude u stečajnim postupcima 
-	koji rješavaju obiteljske predmete u prvom i drugom stupnju 
-	na temu upravljanja referadom
-	o odmjeravanju i obrazlaganju kaznenopravnih sankcija</t>
  </si>
  <si>
    <t>Provedena edukacija na temu „Načini komunikacije s medijima i društvene mreže“ za suce, državne odvjetnike, čelnike pravosudnih tijela i glasnogovornike pravosudnih tijela</t>
  </si>
  <si>
    <t>Provedena edukacija za pravosudne dužnosnike i službenike u pravosuđu na temu etike</t>
  </si>
  <si>
    <t xml:space="preserve"> Provedba novog postupka za održavanje sustava eSUK</t>
  </si>
  <si>
    <t>Ažuriranje priručnika za upravljanje kvalitetom (za kvalitetu i upravljanje procesima) prema zahtjevima za upravljanje kvalitetom u javnoj upravi uključujuć: standard Kataloga usluga i poslova u TJU i druge zahtjeve)</t>
  </si>
  <si>
    <t xml:space="preserve">Instalirana mrežna oprema i oprema za povećanje sigurnosti sustava u ministarstvu te na svim predviđenim lokacijama pravosudnih i kaznenih  </t>
  </si>
  <si>
    <t>Upravljanje informatičko-komunikacijskom infrastrukturom ministarstva, svih pravosudnih i kaznenih tijela</t>
  </si>
  <si>
    <t xml:space="preserve">Omogućavanje informacijske infrastrukture (mrežne, računalne i programske) s ključnim elementima koji daju podršku udaljenim lokacijama, dostupnost informacija u realnom vremenu, pouzdanost i sigurnost pristupa i podataka </t>
  </si>
  <si>
    <t>Pripremljen godišnji plan nabave i održavanja mrežne, računalne i programske infrastrukture</t>
  </si>
  <si>
    <t>godišnje, do kraja prosinca tekuće godine, za iduću godinu</t>
  </si>
  <si>
    <t>Broj sklopljenih ugovora za nabavu i održavanje mrežne, računalne i programske infrastrukture</t>
  </si>
  <si>
    <t>Pružanje neposredne informatičke potpore korisnicima u svakodnevnom radu (prva linija podrške)</t>
  </si>
  <si>
    <t>kontinuirano i na zahtjev korisnika</t>
  </si>
  <si>
    <t>Broj riješenih zahtjeva za neposrednom informatičkom podrškom korisnicima (godišnje)</t>
  </si>
  <si>
    <t>3.1 Neovisno pravosuđe i borba protiv korupcije</t>
  </si>
  <si>
    <t xml:space="preserve">Posebni cilj 3. Razvoj ljudskih potencijala u pravosudnom sustavu </t>
  </si>
  <si>
    <t>Stručno usavršavanje medijatora</t>
  </si>
  <si>
    <t>Dodatno usavršavati medijatore u suradnji s drugim institucijama za medijaciju i pravosudnim tijelima, a sve u svrhu daljnje promocije mirnog rješavanja sporova. Kroz jačanje mehanizma mirnog rješavanja sporova smanivati će se broj sudskih predmeta.</t>
  </si>
  <si>
    <t>A943001 PROVEDBA PROGRAMA STRUČNOG USAVRŠAVANJA I IZOBRAZBE</t>
  </si>
  <si>
    <t>N/P</t>
  </si>
  <si>
    <t>Provedene dodatne edukacije za medijatore u Zagrebu i Rijeci</t>
  </si>
  <si>
    <t>Cjelovita obnova zgrada oštećenih potresomnakon potresa uz energetsku obnovu s uštedom Eprim min 30% i smanjenjem emisjie CO2 zgrada pravosudnih tijela u cilju unapređenja materijalnih uvjeta rada i infrastrukture</t>
  </si>
  <si>
    <t>Izvršeni ugovor o projektiranju ili gradnji</t>
  </si>
  <si>
    <t>Izrađen Nacrt prijedloga zakona o izmjenama i dopunama Zakona o pravu na pristupu informacijama te objavljen na portalu e-Savjetovanje</t>
  </si>
  <si>
    <t>Radi  osnivanja odjela za podršku na svim Županijskim sudovima i na 2 najveća Općinska suda potrebno je još osnovati Odjele za podršku žrtvama i svjedocima na  Županijskom sudu u Dubrovniku i Općinskom kaznenom sudu u Zagrebu. Tako će biti pokriveni svi Županijski sudovi (ukupno 15 odjela za podršku na 15 Županijskih sudova) i 2 najveća Općinska suda ( Općinski sud u Splitu i Općinski kazneni sud u Zagrebu) i time će podrška žrtvama i svjedocima biti uspostavljena na cjelokupnom teritoriju RH</t>
  </si>
  <si>
    <t>Početak rada posebnih sudskih odjela na svih 67 sudova u Republici Hrvatskoj</t>
  </si>
  <si>
    <t>Početak rada posebnih sudskih odjela na 4 upravna suda i na Visokom upravnom sudu Republike Hrvatske.</t>
  </si>
  <si>
    <t>Unaprjeđenje statističko-analitičkog praćenja učinkovitosti pravosuđa</t>
  </si>
  <si>
    <t>Unaprijediti statističko-analitičko praćenje učinkovitosti pravosuđa kroz nastavak provedbe akcijskih planova za unaprjeđenje učinkovitosti pravosuđa kojima će se uz postojeće pratiti i rad ostalih sudova kako bi se smanjio broj neriješenih i starih predmeta, ubrzao rad i spriječile zastare</t>
  </si>
  <si>
    <t>Smanjenje ukupnog broja neriješenih predmeta za 33%</t>
  </si>
  <si>
    <t>Smanjenje duljine trajanja postupka na prvostupanjskim sudovima (DT) na 240 dana</t>
  </si>
  <si>
    <t>506.655 (2021. g.)</t>
  </si>
  <si>
    <t>340 dana (2021, g.)</t>
  </si>
  <si>
    <t>315 dana</t>
  </si>
  <si>
    <t>290 dana</t>
  </si>
  <si>
    <t>265 dana</t>
  </si>
  <si>
    <t>240 dana</t>
  </si>
  <si>
    <t xml:space="preserve">Isporučena oprema za tonsko snimanje na lokacijama sudova odnosno sudnica </t>
  </si>
  <si>
    <t xml:space="preserve">Implementiran sustav za transkripciju na lokacijama sudova odnosno sudnica </t>
  </si>
  <si>
    <t>listopad 2026.</t>
  </si>
  <si>
    <t>Modernizirati fizičku infrastrukturu, centralizacijom infrastrukture poboljšati efikasnost upravljanja i uvjete za rad trgovačkih i upravnih sudova sa sjedištem u Zagrebu</t>
  </si>
  <si>
    <t>DPRH</t>
  </si>
  <si>
    <t>Završeni radovi izgradnje 1. faze Trga pravde</t>
  </si>
  <si>
    <t>Završeno opremanje 1. faze Trga pravde</t>
  </si>
  <si>
    <t xml:space="preserve">Sklopljen ugovor za nabavu mrežne opreme i opreme za povećanje sigurnosti sustava </t>
  </si>
  <si>
    <t>Energetski certifikat kojim se dokazuje ušteda od 30% Eprim za cjelovito obnovljenu zgradu (broj)</t>
  </si>
  <si>
    <r>
      <t xml:space="preserve">Izrađen </t>
    </r>
    <r>
      <rPr>
        <i/>
        <sz val="11"/>
        <rFont val="Arial"/>
        <family val="2"/>
        <charset val="238"/>
      </rPr>
      <t>roadmap</t>
    </r>
    <r>
      <rPr>
        <sz val="11"/>
        <rFont val="Arial"/>
        <family val="2"/>
        <charset val="238"/>
      </rPr>
      <t xml:space="preserve"> za uspostavljanje Barnahus modela u RH</t>
    </r>
  </si>
  <si>
    <t>Sklopljen Međuresorni sporazum za podršku uspostavljanju Barnahus modela u RH</t>
  </si>
  <si>
    <t xml:space="preserve">Broj djece čije se situacije procjenjuju i/ili istražuju kroz sustav Barnahusovog modela (% povećanja) </t>
  </si>
  <si>
    <t>Broj Barnahus modela implementiranih u Hrvatskoj do 2026.</t>
  </si>
  <si>
    <t>Broj educiranih stručnjaka koji rade s djecom i za djecu</t>
  </si>
  <si>
    <t>Organizirana 4 događaja o podizanju svijesti i razvijena najmanje 3 materijala za podizanje svijesti i/ili materijala prilagođena djeci</t>
  </si>
  <si>
    <t>611 (2024.)</t>
  </si>
  <si>
    <t>999 (2021.)</t>
  </si>
  <si>
    <t>Održane edukacije poduzeća o važnosti provedbe antikorupcijskih politika, uvođenja etičkog kodeksa i bolje uspostavljene funkcije usklađenosti (broj edukacija)</t>
  </si>
  <si>
    <t>Provedena anketa za državne službenike</t>
  </si>
  <si>
    <t>siječanj 2025.</t>
  </si>
  <si>
    <t>Provedena anketa zadovoljstva korisnika javnim uslugama</t>
  </si>
  <si>
    <t>*sredstva za povećanje administrativnih kapaciteta sudova bit će osigurana na  aktivnostima/stavkama proračuna pojedinog suda</t>
  </si>
  <si>
    <t>Modernizirati fizičku infrastrukturu, centralizacijom infrastrukture poboljšati efikasnost upravljanja i uvjete za rad</t>
  </si>
  <si>
    <t>Nacrt prijedloga Zakona o izmjenama i dopunama Zakona o Uredu za suzbijanje korupcije i organiziranog kriminaliteta objavljen na e-savjetovanju</t>
  </si>
  <si>
    <t xml:space="preserve">Nacrt prijedloga Zakona o izmjenama i dopunama Zakona o kaznenom postupku objavljen na e-savjetovanju    </t>
  </si>
  <si>
    <t>polugodišnje i godišnje</t>
  </si>
  <si>
    <t>Raspisan natječaja od strane sudova za zapošljavanje službenika</t>
  </si>
  <si>
    <t>Podaci o pozivu na pravo prednosti pri zapošljavanju pripadnika nacionalnih manjina  u državnoj službi i upravnim tijelima JLP(R)S prikupljaju se u aplikaciji e-Sustava za praćenje Ustavnog zakona o pravima nacionalnih manjina</t>
  </si>
  <si>
    <t>3.4. Djelotvorna javna uprava</t>
  </si>
  <si>
    <t xml:space="preserve">Jačanje rukovodećih, općih i specifičnih kompetencija zaposlenika javne uprave u skladu s prioritetima Programa Vlade RH </t>
  </si>
  <si>
    <t xml:space="preserve">Razvoj i jačanje kompetencija zaposlenih osnovni je preduvjet za učinkovito obavljanje poslova s ciljem unaprjeđenja i povećanja učinkovitosti javne uprave.             Provedbom programa usavršavanja i ostalih pripadajućih aktivnosti jačaju se rukovodeće, opće i specifične kompetencije zaposlenih čime se doprinosi ostvarenju ciljeva od javnog interesa. </t>
  </si>
  <si>
    <t>A677028 PROVEDBA PROGRAMA STRUČNOG USAVRŠAVANJA I IZOBRAZBE
A677018 ADMINISTRACIJA I UPRAVLJANJE</t>
  </si>
  <si>
    <t xml:space="preserve"> Broj polaznika koji su pohađali razvijene
programe usavršavanja</t>
  </si>
  <si>
    <t>0 (od 2025. brojimo polaznike koji će sudjelovati na aktivnostima navedenima u kolono Q (kumulativno)</t>
  </si>
  <si>
    <t>200</t>
  </si>
  <si>
    <t>300</t>
  </si>
  <si>
    <t>400</t>
  </si>
  <si>
    <t>500</t>
  </si>
  <si>
    <t xml:space="preserve">Broj provedenih aktivnosti </t>
  </si>
  <si>
    <t>0</t>
  </si>
  <si>
    <t>1</t>
  </si>
  <si>
    <t>2</t>
  </si>
  <si>
    <t>3</t>
  </si>
  <si>
    <t xml:space="preserve">Daljnji razvoj i provedba aktivnosti na međunarodnoj razini s partnerskim institucijama u EU te jačanje regionalne suradnje </t>
  </si>
  <si>
    <t xml:space="preserve">Svrha provedbe mjere je razmjena i prijenos znanja i iskustava te pružanja podrške u provedbi reformi
i transformaciji javne uprave </t>
  </si>
  <si>
    <t>3 (2024)</t>
  </si>
  <si>
    <t>Broj organiziranih događanja</t>
  </si>
  <si>
    <t>1 (2024)</t>
  </si>
  <si>
    <t>S obzirom na važnost razvoja i  izobrazbe dužnosnika i službenika u području javnih financija i svih pripadajućih ključnih tema iz tog područja radi osiguranja zakonitog i djelotvornog upravljanja proračunskim sredstvima, nužna je daljnji razvoj i provedba pripadajućih aktivnosti.</t>
  </si>
  <si>
    <t xml:space="preserve">Broj programa </t>
  </si>
  <si>
    <t>15 (2024)</t>
  </si>
  <si>
    <t xml:space="preserve">Izrađena analiza institucionalnih potreba za izobrazbom u svim područjima rukovodećih i specifičnih kompetencija utvrđenih kompetencijskim okvirom za zaposlene u javnoj upravi                                                                                                                          </t>
  </si>
  <si>
    <t>Razvijeno 10 novih programa izobrazbe koji će svrhom i sadržajem te očekivanim ishodima učenja ciljano odgovoriti na utvrđene institucionalne potrebe</t>
  </si>
  <si>
    <t>Razvijeno 5 novih e-learning programa izobrazbe putem već razvijene digitalne platforme DŠJU, a koji će omogućiti razvoj i jačanje potrebnih kompetencija neovisno o prostornim i vremenskim ograničenjima</t>
  </si>
  <si>
    <t>Implementiran 1 novi edukacijski alat temeljen na suvremenoj digitalnoj/AI tehnologiji</t>
  </si>
  <si>
    <t>Razvijena 3 nova modularna programa namijenjena dužnosničkoj i razini rukovodećih službenika</t>
  </si>
  <si>
    <t xml:space="preserve">Provedene 3 aktivnosti godišnje s ciljem uspostave mreže za suradnju i razmjenu iskustava rukovoditelja i dužnosnika u rješavanju izazova s kojima se susreću u svakodnevnom radu </t>
  </si>
  <si>
    <t>provedena 1 aktivnost godišnje u okviru suradnje sa zemljama u regiji na jačanju administrativnih kapaciteta zemalja Zapadnog Balkana</t>
  </si>
  <si>
    <t xml:space="preserve">provedene 3 godišnje aktivnosti s ciljem razmjene iskustava i dobrih praksi u provedbi reformi i transformaciji javne uprave u okviru suradnje s međunarodnim i partnerskim organizacijama </t>
  </si>
  <si>
    <t xml:space="preserve">organizirana 3 tematska međunarodna/regionalna događanja </t>
  </si>
  <si>
    <t>provedene 2 aktivnosti jačanja trenerske mreže godišnje</t>
  </si>
  <si>
    <t xml:space="preserve">Uspostaviti će se novi sustav izobrazbe državnih službenika, informacije o mogućnostima izobrazbe objedinjivat će se u okviru HRM sustava. Uspostavit će se
programi uvođenja u posao kao i sustav mentorstva, za novozaposlene i premještene
službenike. </t>
  </si>
  <si>
    <t>Daljnji razvoj i provedba aktivnosti Centra izvrsnosti za javne financije u DŠJU</t>
  </si>
  <si>
    <t xml:space="preserve">Razvoj i prilagodba 3 modula programa usavršavanja u području javnih financija </t>
  </si>
  <si>
    <t>Poboljšati učinkovitost cjelokupnog zatvorskog i pobacijskog sustava nadogradnjom ZPIS-a u skladu s Zakonom o izvršavanju kazne zatvora, te digitalizacija procesa, povećanje efikasnosti rada, komunikacije i pristupa informcijama te sigurnost i pohrana podataka</t>
  </si>
  <si>
    <t>Digitalna transformacija zatvorskog sustava (nadogradnja Zatvorskog i probacijskog informacijskog sustava (ZPIS) i nabava računala)</t>
  </si>
  <si>
    <t>Uspostavljeni novih sigurnosni protokoli za rad u digitalnim sustavima te omogućena interoperabilnost ZPIS-a sa ostalim sustavima/aplikacijama u vlasništvu MPUDT-a, MUP-a, HZZJ-a i HZZO-a</t>
  </si>
  <si>
    <t xml:space="preserve">Instalirana nova računalne oprema u kaznenim tijelima i probacijskim uredima </t>
  </si>
  <si>
    <t>Nadograđeni Zpis u svim kaznenim tijelima i probacijskim uredima</t>
  </si>
  <si>
    <t>Edukacirano zatvorsko i probacijsko osoblje za rad s novim sustavima</t>
  </si>
  <si>
    <t>Educirano 60 službenika Sektora za probaciju</t>
  </si>
  <si>
    <t>Uspješno organizirane dvije utrke u kojima je sudjelovalo 240 sudionika</t>
  </si>
  <si>
    <t>Nabavljena nova računala za korištenje u zatvorskom sustavu</t>
  </si>
  <si>
    <t>Kontinuiranim investicijskim ulaganjima u nekretninski portfelj sukladno iskazanim potrebama pravosudnih tijela, poboljšati radne uvijete i pristupačnost. Povećati efikasnost u upravljanju portfeljom izradom baze podataka.</t>
  </si>
  <si>
    <t xml:space="preserve"> 3.2.Sloboda medija zaštita ljudskih prava i prava nacionalnih manjina </t>
  </si>
  <si>
    <t>Razvoj informacijskog sustava Europske lisnice digitalnog identiteta</t>
  </si>
  <si>
    <t>Razvoj novog informacijskog sustava Europske lisnice digitalnog identiteta te njegovo povezivanje sa svim relevantnim izvorištima atributa. Lisnice će se koristiti za jednostavan mobilni pristup elektroničkim uslugama u RH i državama članicama EU.</t>
  </si>
  <si>
    <t>Uspostavljen informacijski sustav Europske lisnice digitalnog identiteta</t>
  </si>
  <si>
    <t xml:space="preserve">Svrha mjere je omogućiti kontinuirano stručno usavršavanje pravosudnih dužnosnika i službenika radi trajnog upotpunjavanja i unapređivanja znanja i vještina. Pravosudni dužnosnici dužni su se stručno usavršavati i sudjelovati u programima obrazovanja i usavršavanja Pravosudne akademije. </t>
  </si>
  <si>
    <t>4 (2024.)</t>
  </si>
  <si>
    <t>Održane edukacije u organizaciji Centra za mirno rješavanje sporova (broj, nije kumulativno)</t>
  </si>
  <si>
    <t>do kraja prosinca svake godine</t>
  </si>
  <si>
    <t>Objavljen poziv za dodjelu sredstava</t>
  </si>
  <si>
    <t>Sklopljeni ugovori za razvoj e-usluga</t>
  </si>
  <si>
    <t>ožujak 2025.</t>
  </si>
  <si>
    <t>Donesen novi Zakon o plaći i drugim materijalnim pravima pravosudnih dužnosnika</t>
  </si>
  <si>
    <t>Isplata plaća i drugih materijalnih prava prema novom Zakonu - stupanje na snagu novog zakonskog okvira</t>
  </si>
  <si>
    <t>Donesen Zakon o izmjenama i dopunama Zakona o sudovima</t>
  </si>
  <si>
    <t>Donesene izmjene Sudskog poslovnika</t>
  </si>
  <si>
    <t>Nastavak digitalizacije sudskih procesa uvođenjem tonskog snimanja</t>
  </si>
  <si>
    <t>Nema novih mjera</t>
  </si>
  <si>
    <t>Provedene edukacije u obradi podataka za državne službenike</t>
  </si>
  <si>
    <t>Najmanje 50 novih skupova podataka objavljeno na Portalu otvorenih podataka</t>
  </si>
  <si>
    <t>Utvrđen i ažuriran popis visokovrijednih skupova podataka i nadležnih tijela javne vlasti</t>
  </si>
  <si>
    <t>Implementirane automatizirane objave skupova podataka u otvorenim formatima</t>
  </si>
  <si>
    <t>Raspoređena dodatna uredska IT oprema na sudovima</t>
  </si>
  <si>
    <t>Unaprjeđenje zaštite informacijskih sustava i podataka u vlasništvu države uslijed kontinuiranih kibernetičkih napada</t>
  </si>
  <si>
    <t>Broj javnih institucija s primljenom potporom za razvoj digitalnih usluga i aplikacija</t>
  </si>
  <si>
    <t>Broj korisnika novih javnih digitalnih usluga i aplikacija</t>
  </si>
  <si>
    <t>Donesena nova Uredba o oblicima, načinima i uvjetima izobrazbe državnih službenika</t>
  </si>
  <si>
    <t xml:space="preserve">Izrađena analiza institucionalnih potreba za izobrazbom u svim područjima rukovodećih i specifičnih kompetencija utvrđenih kompetencijskim okvirom za zaposlene u javnoj upravi                                                             </t>
  </si>
  <si>
    <t>Sklopljen ugovor za održavanje HRM sustava i podršku uvođenju tijela državne uprave</t>
  </si>
  <si>
    <t>57% 
(12 964 polaznika) 2023.</t>
  </si>
  <si>
    <t>Stupanje na snagu Zakona o izmjenama i dopunama Zakona o kaznenom postupku</t>
  </si>
  <si>
    <t>Stupanje na snagu Zakona o izmjenama i dopunama Zakona o Uredu za suzbijanje korupcije i organiziranog kriminaliteta</t>
  </si>
  <si>
    <t>SDG16</t>
  </si>
  <si>
    <t>Nastavak unaprjeđenja fizičke infrastrukture pravosudnih tijela</t>
  </si>
  <si>
    <t>Sklopljeni ugovori za usluge projektiranja i/ili izvođenje radova</t>
  </si>
  <si>
    <t>Trošak plaća za po 2 službenika na navedena 2 suda, na teret proračuna sudova, ovisno o datumu zapošljavanja, ukupan brutto iznos za plaće na razini 6 mjeseci - 30.861,00 eura i ukupan brutto iznos na razini 12 mjeseci - 61.273,00 eura</t>
  </si>
  <si>
    <t>Izgrađeni standardizirani modularni aneksi uz postojeća kaznena tijela / Smanjenje prenapučenosti zatvorskog sustava</t>
  </si>
  <si>
    <t xml:space="preserve">Izrada projektne dokumentacije i provedba mjera zaštite zgrada pravosudnih tijela u Zagrebu </t>
  </si>
  <si>
    <t xml:space="preserve">Početak izvođenja radova cjelovite obnove na svih 6 zgrada </t>
  </si>
  <si>
    <t xml:space="preserve">Digitalizirati i pojednostaviti postupke državnih tijela radi smanjenja administrativnog opterećenja koje izravno utječe na građane za 20% primjenom metodologije standardnog modela troškova (SCM) </t>
  </si>
  <si>
    <t>Uvođenje nove usluge „e-Arhiv“ u sudovima u okviru državne informacijske infrastrukture (dio NPOO C2.2. R3-I2) - organizacija pravosuđa</t>
  </si>
  <si>
    <t>Podnesene izjave o upravljanju, ZNS-ovi i izvještaji</t>
  </si>
  <si>
    <t xml:space="preserve">Izrađen modul Sektora osiguranja i modul za Službu za elektronički nadzor </t>
  </si>
  <si>
    <t>Reforma registara osobnih stanja građana</t>
  </si>
  <si>
    <t>Svrha mjere je razvoj i implementacija novog integriranog informacijskog sustava državnih matica i podizanje razine kvalitete podataka o osobnim stanja građana. Prema sadašnjem uređenju, u pravnom i tehničkom smislu,  podaci o osobnim stanjima građana vode se u pet različitih evidencija (matica rođenih, matica vjenčanih, matica umrlih, evidencija o državljanstvu i registar životnog partnerstva). Postojeće rješenje uzrok je redundancije podataka, a u nekim slučajevima, i međusobne neusklađenosti. Stoga, je potrebno postojećih pet evidencija integrirati u jedinstveni registar temeljen na načelu „once-only“. Opisne podatke o osobnim stanja građana (bilješke o naknadnim upisima) potrebno je pretvoriti u strukturirane podatke te ih povezati. Sve navedeno podrazumijeva i podizanje kvalitete pružanja usluga građanima, poduzetnicima i javnopravnim tijelima koja imaju pravnu osnovu za pristup podacima iz državnih matica.</t>
  </si>
  <si>
    <t>Upravljanje odnosima s medijima i građanima</t>
  </si>
  <si>
    <t>Unaprjeđenje transparentnosti i povjerenja između Ministarstva pravosuđa, uprave i digitalne transformacije, medija i građana. Proaktivnim objavljivanjem informacija i vizualnih sadržaja kojima se približavaju aktivnosti i uspjesi ministarstva povećati će se povjerenje javnosti prema ovom tijelu. Poseban naglasak stavlja se na komunikaciju s medijima i promoviranje aktivnosti i postignuća Ministarstva putem društvenih mreža.</t>
  </si>
  <si>
    <t>Izrađen komunikacijski plan Ministarstva</t>
  </si>
  <si>
    <t>Objavljeni vizualni sadržaji na društvenim mrežama</t>
  </si>
  <si>
    <t>Broj objavljenih vizualnih sadržaja</t>
  </si>
  <si>
    <t xml:space="preserve">Daljnje unaprjeđenje procesa pružanja podrške krajnjim korisnicima sustava e-Građani </t>
  </si>
  <si>
    <t xml:space="preserve">S ciljem osiguravanja učinkovite korisničke podrške za sve javne elektroničke usluge uspostavljen je sustav kojim će se centralizirati i uskladiti procesi korisničke podrške, što će korisnicima omogućiti kvalitetno i brže dobivanje informacija koje su im potrebne te riješiti problem efikasnog rukovanja velikim količinama poziva i drugih oblika interakcije koji se mogu pojaviti u određenom razdoblju. </t>
  </si>
  <si>
    <t>Provedba edukacija službenika u tijelima javne uprave koji pružaju podršku krajnjim korisnicima sustava e-Građani</t>
  </si>
  <si>
    <t>kontinuirano i na zahtjev tijela javne uprave</t>
  </si>
  <si>
    <t>Broj održanih edukacija namijenjenih tijelima koja koriste jedinstveni kontakt centar</t>
  </si>
  <si>
    <t>4 (2024)</t>
  </si>
  <si>
    <t>Koordinacija tijela odgovornih za sadržaj i podatke koji se objavljuju na Središnjem državnom portalu</t>
  </si>
  <si>
    <t>Građanima i poslovnim subjektima olakšati korištenje usluga na jedinstven način pomoću sustava e-Građani i njegovih sastavnica, unaprijediti i poboljšati korisničko iskustvo te povećati korisničko zadovoljstvo nakon korištenja digitalnih usluga u sustavu e-Građani</t>
  </si>
  <si>
    <t>Usvojeno izvješće s održanih koordinacija</t>
  </si>
  <si>
    <t>polugodišnje i godišnje
(svibanj i studeni)</t>
  </si>
  <si>
    <t>Broj održanih koordinacija</t>
  </si>
  <si>
    <t>Prosinac 2028.</t>
  </si>
  <si>
    <t>Djelotvorno upravljanje resursima te odnosima s partnerima, građanima i ostalim korisnicima usluga</t>
  </si>
  <si>
    <t xml:space="preserve">Poboljšanje učinkovitosti i djelotvornosti sustava unutarnjih kontrola u Ministarstvu i korisnicima proračuna u nadležnosti Ministarstva </t>
  </si>
  <si>
    <t>Revizijska izvješća</t>
  </si>
  <si>
    <t>Broj revizijskih izvješća</t>
  </si>
  <si>
    <t xml:space="preserve">Djelotvorno i učinkovito upravljanje procesima nabave, donošenje Plana nabave u zakonskom roku, transparentna provedba postupaka nabave temeljem usvojenog Plana nabave i Zakona o javnoj nabavi te ažurno vođenje registra ugovora o nabavi i okvirnih sporazuma   </t>
  </si>
  <si>
    <t xml:space="preserve">Jačanje ljudskih kapaciteta i unaprjeđenje digitalnih kompetencija državnih i javnih službenika  </t>
  </si>
  <si>
    <t>Povećanje efikasnosti službenika korištenjem digitalnih tehnologija i alata, pružanje bržih i kvalitetnijih  usluga građanima</t>
  </si>
  <si>
    <t>SDG 4</t>
  </si>
  <si>
    <t>Provedene edukacije za unaprjeđenje digitalnih kompetencija državnih i javnih službenika</t>
  </si>
  <si>
    <t>Jačanje digitalnih kompetencija građana</t>
  </si>
  <si>
    <t>Provedene edukacije za unaprjeđenje razine digitalnih kompetencija građana</t>
  </si>
  <si>
    <t>Broj educiranih građana</t>
  </si>
  <si>
    <t>Omogućuje praćenje napretka u razvoju digitalnih kompetencija među građanima, pomaže u prepoznavanju područja gdje su potrebna dodatna ulaganja i podrška, podaci prikupljeni kroz ovaj sustav pomoći će u oblikovanju politika koje će bolje odgovarati stvarnim potrebama građana</t>
  </si>
  <si>
    <t>Sklopljen ugovor za razvoj statističkog sustava praćenja</t>
  </si>
  <si>
    <t>Broj integriranih izvora praćenja podataka</t>
  </si>
  <si>
    <t>Provedene edukacije o digitalnoj pristupačnosti</t>
  </si>
  <si>
    <t>Broj educiranih korisnika na temu digitalne pristupačnosti</t>
  </si>
  <si>
    <t>Održana javna rasprava o digitalnoj pristupačnosti</t>
  </si>
  <si>
    <t>Održan okrugli stol na temu digitalne pristupačnosti</t>
  </si>
  <si>
    <t xml:space="preserve">Djelotvorno i učinkovito upravljanje procesima nabave </t>
  </si>
  <si>
    <t>Digitalizacija javnih usluga koje rješavaju cjelovite životne situacije stečajnih upravitelja, povjerenika, stalnih sudskih vještaka, stalnih sudskih tumača, javnih bilježnika, kandidata za polaganje stručnih ispita iz područja pravosuđa i zainteresiranih građana za pravosudne profesije, sukladno Standardima razvoja javnih e-usluga u RH, smanjenje administrativnog opterećenja građana, uspostavljanje cjelovitog i učinkovitog upravljanja podacima javne uprave</t>
  </si>
  <si>
    <t>kontinuirano</t>
  </si>
  <si>
    <t>Uspostava sustava statističkog praćenja podataka razine digitalnih kompetencija građana</t>
  </si>
  <si>
    <t>Podizanje svijesti o zahtjevima pristupačnosti, njihovim koristima za korisnike i vlasnike mrežnih stranica i programskih rješenja za pokretne uređaje tijela javnog sektora</t>
  </si>
  <si>
    <t>Unaprijediti učinkovitost pravosuđa i smanjiti broj neriješenih i starih predmeta</t>
  </si>
  <si>
    <t xml:space="preserve">lipanj 2026. </t>
  </si>
  <si>
    <t>Smanjenje broja nerješenih predmeta za 25%</t>
  </si>
  <si>
    <t>2021.g</t>
  </si>
  <si>
    <t>3.1.Neovisno pravosuđe i borba protiv korupcije</t>
  </si>
  <si>
    <t xml:space="preserve">Prioritet  3.                                                                        3. PRAVEDNA HRVATSKA Neovisno pravosuđe i borba protiv korupcije </t>
  </si>
  <si>
    <t xml:space="preserve">Unaprjeđenje zemljišnoknjižnog postupka </t>
  </si>
  <si>
    <t>Donesen Zakon o izmjenama i dopunama zakona o zemljišnim knjigama</t>
  </si>
  <si>
    <t xml:space="preserve">ožujak 2027. </t>
  </si>
  <si>
    <t>Stupanje na snagu Zakona o izmjenama i dopunama zakona o zemljišnim knjigama</t>
  </si>
  <si>
    <t>Unaprjeđenje normativnog okvira u svrhu češće primjene alternativnih načina rješavanja sporova</t>
  </si>
  <si>
    <t>Jačanje vladavine prava te vraćanje povjerenja građana u pravosudni sustav</t>
  </si>
  <si>
    <t>Donesen Zakon o izmjenama i dopunama Zakona o mirnom rješavanju sporova</t>
  </si>
  <si>
    <t>Stupanje na snagu Zakona o izmjenama i dopunama Zakona o mirnom rješavanju sporova</t>
  </si>
  <si>
    <t>3.2. Sloboda medija, zaštita ljudskih prava i prava nacionalnih manjina</t>
  </si>
  <si>
    <t>Prioritet  3.                                                                        3. PRAVEDNA HRVATSKA Sloboda medija, zaštita ljudskih prava i prava nacionalnih manjina</t>
  </si>
  <si>
    <t>Uspostava normativnog okvira u svrhu suzbijanja strateških tužbi protiv javnog sudjelovanja (SLAPP tužbi)</t>
  </si>
  <si>
    <t>Jačanje sigurnosti novinara</t>
  </si>
  <si>
    <t>Donesen Zakon o zaštiti osoba uključenih u javno djelovanje od očito neosnovanih tužbi ili zlonamjernih sudskih postupaka ("strateške tužbe usmjerene protiv javnog djelovanja")</t>
  </si>
  <si>
    <t>Stupanje na snagu Zakona o zaštiti osoba uključenih u javno djelovanje od očito neosnovanih tužbi ili zlonamjernih sudskih postupaka ("strateške tužbe usmjerene protiv javnog djelovanja")</t>
  </si>
  <si>
    <t>Izrađene smjernice za projektiranje zgrada sudova - Glavno tajništvo</t>
  </si>
  <si>
    <t>Uvedeni virtualni asistenti (2) za zemljišne i sudske usluge - odvojiti i provjeriti sa Zemljićem</t>
  </si>
  <si>
    <t>Strukturiranje i nadogradnja informacijskog sustava besplatna pravna pomoć radi unaprjeđenja interoperabilnosti i razvoja novih funkcionalnosti te uvođenja novih e-usluga za građane i pružatelje besplatne pravne pomoći u svrhu ubrzanja postupanja, osiguranja dostupnosti usluga svim sudionicima, modrenizacije pravosudnog sustava i administartivnog rasterećenja građana.</t>
  </si>
  <si>
    <t>Provođenje objektivnog i transparentnog procesa selekcije za zapošljavanje u državnoj upravi  putem centraliziranog sustava zapošljavanja.</t>
  </si>
  <si>
    <t>Provođenje selekcije centraliziranim sustavom</t>
  </si>
  <si>
    <t>Uvođenje nove usluge "e-besplatna pravna pomoć"</t>
  </si>
  <si>
    <t>K833028 PROGRAM KONKURENTNOST I KOHEZIJA 2021.-2027.</t>
  </si>
  <si>
    <t xml:space="preserve">Prijava na poziv na dodjelu bespovratnih sredstava  </t>
  </si>
  <si>
    <t>Broj korisnika nove usluge "e-besplatna pravna pomoć"</t>
  </si>
  <si>
    <t>1.5.  Digitalna i zelena tranzicija društva, industrije i poduzetništva</t>
  </si>
  <si>
    <t>Program Vlade Republike Hrvatske 2024. - 2028.</t>
  </si>
  <si>
    <t>Posebni cilj 2: Digitalna transformacija javne uprave</t>
  </si>
  <si>
    <t>Posebni cilj 4: Podizanje razine informiranosti građana i institucija o instrumentima za zaštitu i
promicanje ljudskih prava te olakšavanje pristupa pravosuđu i javnopravnim tijelima</t>
  </si>
  <si>
    <t>Poboljšanje učinkovitosti i djelotvornosti javnih politika i ulaganja iz područja pravosuđa, javne uprave i digitalne transformacije, kroz osiguravanje adekvatnih strateških podloga za pripremu, provedbu i financiranje programa i projekata u pravosuđu i javnoj upravi</t>
  </si>
  <si>
    <t>Unaprijeđenje razine digitalnih kompetencija građana za aktivno i sigurno sudjelovanje u
digitalnom društvu te poticanje primjene digitalnih alata. Digitalne kompetencije građanima olakšavaju pristup informacijama i uslugama, uključujući obrazovanje, zdravstvenu skrb i socijalne usluge.</t>
  </si>
  <si>
    <t>Uvođene nove usluge "e-pravosudne profesije"</t>
  </si>
  <si>
    <t>Prilog - Tablični prikaz mjera</t>
  </si>
  <si>
    <t>Nadograđena i optimizirana infrastruktura IKT-a u pravosudnim tijelima koja omogućava siguran i  stabilan rad čitavog komunikacijskog sustava koji povezuje 218 lokacija i &gt;10 000 korisnika u komunikacijsku mrežu</t>
  </si>
  <si>
    <t>Projekt integriranih usluga zemljišne administracije i pravosuđa (ILAJS) - IBRD ZAJAM</t>
  </si>
  <si>
    <t>Jačanje politika i reformi upravljanja ljudskim resursima utemeljenih na dokazima - Anketa za državne službenike (TSI MCP 23LU02-HR EU)</t>
  </si>
  <si>
    <t>Digitalizacija etičkog sustava državnih službenika 
(NPOO C2.6. R1-I2)</t>
  </si>
  <si>
    <t>Unaprjeđenje korporativnog upravljanja u trgovačkim društvima u većinskom vlasništvu jedinica lokalne i područne (regionalne) uprave 
(NPOO C2.6. R3)</t>
  </si>
  <si>
    <t>Povećanje učinkovitosti, koherentnosti i otvorenosti nadležnih tijela u borbi protiv korupcije kroz digitalizaciju, jačanje transparentnosti i unaprjeđenje koordinacije 
(NPOO C2.6. R1)</t>
  </si>
  <si>
    <t>Unaprjeđenje informacijskog sustava zemljišnih knjiga i katastra 
(NPOO C2.5. R1-I2)</t>
  </si>
  <si>
    <t>Projektiranje i provedba projekta Trga pravde u Zagrebu (1. faza) za poboljšanje pristupa pravosuđu i učinkovitost trgovačkih postupaka i upravnih sporova 
(NPOO C2.5. R1-I4)</t>
  </si>
  <si>
    <t>Nadogradnja Centra dijeljenih usluga (NPOO C2.3. R3-I1)</t>
  </si>
  <si>
    <t>Ulaganja u mreže državne informacijske infrastrukture 
(NPOO C2.3. R3-I6)</t>
  </si>
  <si>
    <t>Provedba Deklaracije o posvećenosti pitanju žena u digitalnom svijetu</t>
  </si>
  <si>
    <t xml:space="preserve">Poticati aktivnu i važnu ulogu žena u digitalnom društvu te doprinijeti postizanju ravnopravnosti spolova u području IT-a kroz suradnju s javnim i privatnim sektorom, znanstvenom zajednicom, civilnim društvom te medijima. </t>
  </si>
  <si>
    <t xml:space="preserve">A912001 </t>
  </si>
  <si>
    <t>SDG 5</t>
  </si>
  <si>
    <t>A629000</t>
  </si>
  <si>
    <t>1x godišnje</t>
  </si>
  <si>
    <t xml:space="preserve">Organizacija događaja "Women in digital" u svrhu poticanja djevojaka za upise na STEM fakultete </t>
  </si>
  <si>
    <t>lipanj 2028.</t>
  </si>
  <si>
    <t>Broj sudionika na događajima koji su organizirani u svrhu promicanja ciljeva Deklaracije</t>
  </si>
  <si>
    <t xml:space="preserve"> Smanjenje administrativnog opterećenja građana 
(NPOO C2.1. #152)</t>
  </si>
  <si>
    <t>2. GLAVNO TAJNIŠTVO - odgovorna osoba: Olga Plazibat Novosel, glavna tajnica</t>
  </si>
  <si>
    <t>3. UPRAVA ZA ORGANIZACIJU PRAVOSUĐA - odgovorna osoba: Sanda Kulić, ravnateljica</t>
  </si>
  <si>
    <t>4. UPRAVA ZA GRAĐANSKO, TRGOVAČKO I UPRAVNO PRAVO - odgovorna osoba: Mirela Fučkar, ravnateljica</t>
  </si>
  <si>
    <t>5. UPRAVA ZA KAZNENO PRAVO - odgovorna osoba: Ana Kordej, p. o. ravnateljica</t>
  </si>
  <si>
    <t>6. UPRAVA ZA EUROPSKE POSLOVE, MEĐUNARODNU I PRAVOSUDNU SURADNJU I SPRJEČAVANJE KORUPCIJE - odgovorna osoba: Mladen Bručić - Matic, ravnatelj</t>
  </si>
  <si>
    <t>7. UPRAVA ZA POLITIČKI SUSTAV I OPĆU UPRAVU - odgovorna osoba: Krešimir Orešković, p.o. ravnatelj</t>
  </si>
  <si>
    <t>8. UPRAVA ZA SLUŽBENIČKI SUSTAV - odgovorna osoba: Višnja Tafra, ravnateljica</t>
  </si>
  <si>
    <t>9. UPRAVA ZA LJUDSKA PRAVA, NACIONALNE MANJINE I ETIKU - odgovorna osoba: Danijela Gaube, ravnateljica</t>
  </si>
  <si>
    <t>10. UPRAVA ZA ZATVORSKI SUSTAV I PROBACIJU - odgovorna osoba: Zvonimir Penić, p. o. ravnatelj</t>
  </si>
  <si>
    <t>11. UPRAVA ZA PRAVOSUDNU I UPRAVNU INSPEKCIJU - odgovorna osoba: mr. sc. Daniela Petričević Golojuh, ravnateljica</t>
  </si>
  <si>
    <t>12. UPRAVA ZA RAZVOJ DRŽAVNE INFORMACIJSKE INFRASTRUKTURE I ELEKTRONIČKIH USLUGA - odgovorna osoba: Nikola Modrušan, ravnatelj</t>
  </si>
  <si>
    <t>13. UPRAVA ZA RAZVOJ DIGITALNOG DRUŠTVA I STRATEŠKO PLANIRANJE - odgovorna osoba: Ivan Lakoš, p.o. ravnatelj</t>
  </si>
  <si>
    <t>14. UPRAVA ZA DIGITALNO GOSPODARSTVO</t>
  </si>
  <si>
    <t xml:space="preserve">15. SAMOSTALNI SEKTOR ZA NABAVU - odgovorna osoba: Ivan Miljak, načelnik </t>
  </si>
  <si>
    <t>16. SAMOSTALNI SEKTOR ZA KOMUNIKACIJU</t>
  </si>
  <si>
    <t>DRŽAVNA ŠKOLA ZA JAVNU UPRAVU - odgovorna osoba: Rudolf Vujević, ravnatelj DŠJU-a</t>
  </si>
  <si>
    <t>CENTAR ZA MIRNO RJEŠAVANJE SPOROVA - odgovorna osoba: Marin Vuković, ravnatelj CMRS-a</t>
  </si>
  <si>
    <t>18 (2024.)</t>
  </si>
  <si>
    <t xml:space="preserve">siječanj 2025. </t>
  </si>
  <si>
    <t>Broj medijskih objava na temu zastupljenosti žena u digitalnom svijetu (kumulativ)</t>
  </si>
  <si>
    <t>17.12.2024. ver. 4.0 (FINAL)</t>
  </si>
  <si>
    <t>66% (2020.)</t>
  </si>
  <si>
    <t xml:space="preserve">Nastavak izgradnje Trga pravde u Zagrebu i izgradnja novih trgove pravde (Novska, Rijeka, Velika Gorica, Bjelovar) </t>
  </si>
  <si>
    <t xml:space="preserve">Poboljšanje učinkovitosti rada sudova kroz provedbu Akcijskih planova </t>
  </si>
  <si>
    <t>Izvještaj o posebnom praćenju i rješavanju kaznenih predmeta u kojima u narednom razdoblju od 3 godine prijeti zastara</t>
  </si>
  <si>
    <t>Izvještaj o rješavanju predmeta koji se u sudovima vode preko 7 godina</t>
  </si>
  <si>
    <t>kvartalno, polugodišnje i godišnje</t>
  </si>
  <si>
    <t>Statističko izvješće o broju predmeta u sudovima, prema vrsti predmeta</t>
  </si>
  <si>
    <t>Izvještaj o broju rješenih predmeta sukladno pokazateljima učinkovitosti u svakoj vrsti 
predmeta</t>
  </si>
  <si>
    <t>Izrađeni akcijski planovi za razdoblje 2025.-2026.</t>
  </si>
  <si>
    <t xml:space="preserve">siječanj 2028. </t>
  </si>
  <si>
    <t>Broj sudnica u kojima je uveden sustav za tonsko snimanje s transkriptom (kumulativ)</t>
  </si>
  <si>
    <t>Broj korisnika koji će koristiti novu e-Uslugu na godišnjoj razini</t>
  </si>
  <si>
    <t>Izrađene korisničke upute i video sadržaj za rad u IT sustavu e-PP</t>
  </si>
  <si>
    <t>Izrađen eLearning sadržaj</t>
  </si>
  <si>
    <t>Organizacija i provedba online radionice za administratore sustava e-PP</t>
  </si>
  <si>
    <t xml:space="preserve">Novi sustav e-PP povezan sa drugim sustavima, u svrhu osiguranja interoperabilnosti </t>
  </si>
  <si>
    <t>Razvijene sve funkcionalnosti nove usluge e-pravosudne profesije unutar sustava e-PP</t>
  </si>
  <si>
    <t>Uvođenje jedinstvene pisarnice za sve zemljišnoknjižne odjele za rješavanje redovnih zemljišnoknjižnih predmeta neovisno o mjesnoj nadležnosti te uvođenje dodatnih mogućnosti u ZIS-u na način da će se proširiti krug korisnika koji će moći podnijeti prijedlog za upis prema zemljišnoknjižnim odjelima elektroničkim putem</t>
  </si>
  <si>
    <t>Strukturirani tekstualni podaci i uređeni podaci državnih matica</t>
  </si>
  <si>
    <t>Informacijski sustav u kojem se vode državne matice povezan sa sustavom e-Spis i omogućena automatska razmjena strukturiranih podataka i dokumenata</t>
  </si>
  <si>
    <t>Razvijen novi informacijski sustav u kojem se vode državne matice i koji objedinjava podatke iz dosadašnjih pet evidencija (matice rođenih, matice vjenčanih, matice umrlih, registra životnog partnerstva i evidencije o državljanstvu)</t>
  </si>
  <si>
    <t>RCR 11 – Korisnici novih javnih digitalnih usluga i aplikacija (broj)</t>
  </si>
  <si>
    <t>Donošenje Plana zapošljavanja u državnoj službi i objava plana u CSS-u</t>
  </si>
  <si>
    <t>Broj objavljenih natječaja putem CSS-a (godišnje)</t>
  </si>
  <si>
    <t>113 (2024.)</t>
  </si>
  <si>
    <t>689 (2024.)</t>
  </si>
  <si>
    <t>Ukupan broj prijavljenih osoba na natječaje (godišnje)</t>
  </si>
  <si>
    <t>Uspostavljen nadzorni operativni centar u sklopu CDU-a</t>
  </si>
  <si>
    <t>Testiranja EU lisnice u nizu slučajeva svakodnevne upotrebe</t>
  </si>
  <si>
    <t>Definirana struktura komponenata za NOC</t>
  </si>
  <si>
    <t>Uspostavljen registar cjelovitih životnih situacija</t>
  </si>
  <si>
    <t>Sukladno Smjernicama za upravljanje kvalitetom u javnoj upravi (NN, 65/23), Ministarstvo je dužno pružiti potporu tijelima javne uprave u uvođenju sustava upravljanja kvalitetom, odnosno pružiti alate i mehanizme za provedbu ciljeva, načela i zahtjeva upravljanja kvalitetom. Podrška će se odvijati putem IT sustava eSUK, programa izobrazbe u Državnoj školi za javnu upravu, radom Radne skupine za upravljanje kvalitetom za unapređenje standarda i programa izobrazbe, koordinacijom imenovanih voditelja upravljanja kvalitetom i podrškom Odboru za upravljanje kvalitetom</t>
  </si>
  <si>
    <t>17. SAMOSTALNI SEKTOR ZA UNUTARNJU REVIZIJU</t>
  </si>
  <si>
    <t xml:space="preserve">Pravovremena priprema, izrada i objava godišnjeg statističkog izvješća o javnoj nabavi </t>
  </si>
  <si>
    <t>godišnje, u siječnju tekuće godine</t>
  </si>
  <si>
    <t>do kraja prvog kvartala tekuće godine za prethodnu godinu</t>
  </si>
  <si>
    <t>Pravovremena priprema i objava Plana nabave</t>
  </si>
  <si>
    <t>Broj provedenih postupaka nabave (godišnje)</t>
  </si>
  <si>
    <t xml:space="preserve">Ažurno vođenje registra ugovora o nabavi i okvirnih sporazuma   </t>
  </si>
  <si>
    <t>Izrađen komunikacijski plan (broj)</t>
  </si>
  <si>
    <t>Broj održanih edukacija u organizaciji Pravosudne akademije</t>
  </si>
  <si>
    <t>Broj pravosudnih dužnosnika, savjetnika i službenika u pravosudnim tijelima koji su pohađali programe izobrazbe Pravosune akademije</t>
  </si>
  <si>
    <t>broj objekata pravosudnih tijela s unaprjeđenom infrastrukturom (kumulativno)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</si>
</sst>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1]_-;\-* #,##0.00\ [$€-1]_-;_-* &quot;-&quot;??\ [$€-1]_-;_-@_-"/>
    <numFmt numFmtId="165" formatCode="#,##0\ [$€-1];[Red]\-#,##0\ [$€-1]"/>
    <numFmt numFmtId="166" formatCode="_-* #,##0.00\ [$€-41A]_-;\-* #,##0.00\ [$€-41A]_-;_-* &quot;-&quot;??\ [$€-41A]_-;_-@_-"/>
  </numFmts>
  <fonts count="5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0"/>
      <color indexed="81"/>
      <name val="Tahoma"/>
      <family val="2"/>
      <charset val="238"/>
    </font>
    <font>
      <b/>
      <sz val="16"/>
      <name val="Arial"/>
      <family val="2"/>
      <charset val="238"/>
    </font>
    <font>
      <sz val="14"/>
      <name val="Arial"/>
      <family val="2"/>
      <charset val="238"/>
    </font>
    <font>
      <sz val="14"/>
      <name val="Calibri"/>
      <family val="2"/>
      <charset val="238"/>
    </font>
    <font>
      <sz val="11"/>
      <color rgb="FF9C5700"/>
      <name val="Calibri"/>
      <family val="2"/>
      <charset val="238"/>
      <scheme val="minor"/>
    </font>
    <font>
      <b/>
      <sz val="9"/>
      <color rgb="FF000000"/>
      <name val="Tahoma"/>
      <family val="2"/>
      <charset val="238"/>
    </font>
    <font>
      <sz val="9"/>
      <color rgb="FF000000"/>
      <name val="Tahoma"/>
      <family val="2"/>
      <charset val="238"/>
    </font>
    <font>
      <sz val="10"/>
      <color rgb="FF000000"/>
      <name val="Tahoma"/>
      <family val="2"/>
      <charset val="238"/>
    </font>
    <font>
      <b/>
      <sz val="11"/>
      <color rgb="FF000000"/>
      <name val="Tahoma"/>
      <family val="2"/>
      <charset val="238"/>
    </font>
    <font>
      <sz val="11"/>
      <color rgb="FF000000"/>
      <name val="Tahoma"/>
      <family val="2"/>
      <charset val="238"/>
    </font>
    <font>
      <sz val="14"/>
      <name val="Arial Nova"/>
      <family val="2"/>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sz val="11"/>
      <color rgb="FFFF0000"/>
      <name val="Arial"/>
      <family val="2"/>
      <charset val="238"/>
    </font>
    <font>
      <b/>
      <sz val="14"/>
      <color theme="1"/>
      <name val="Arial"/>
      <family val="2"/>
      <charset val="238"/>
    </font>
    <font>
      <b/>
      <sz val="10"/>
      <color indexed="81"/>
      <name val="Tahoma"/>
      <family val="2"/>
      <charset val="238"/>
    </font>
    <font>
      <b/>
      <sz val="10"/>
      <color rgb="FF000000"/>
      <name val="Tahoma"/>
      <family val="2"/>
      <charset val="238"/>
    </font>
    <font>
      <b/>
      <sz val="11"/>
      <color indexed="81"/>
      <name val="Tahoma"/>
      <family val="2"/>
      <charset val="238"/>
    </font>
    <font>
      <sz val="11"/>
      <color indexed="81"/>
      <name val="Tahoma"/>
      <family val="2"/>
      <charset val="238"/>
    </font>
    <font>
      <b/>
      <i/>
      <sz val="12"/>
      <color rgb="FFFF0000"/>
      <name val="Arial"/>
      <family val="2"/>
      <charset val="238"/>
    </font>
    <font>
      <sz val="18"/>
      <name val="Arial"/>
      <family val="2"/>
      <charset val="238"/>
    </font>
    <font>
      <sz val="10"/>
      <name val="Arial"/>
      <family val="2"/>
      <charset val="238"/>
    </font>
    <font>
      <i/>
      <sz val="11"/>
      <name val="Arial"/>
      <family val="2"/>
      <charset val="238"/>
    </font>
    <font>
      <sz val="11"/>
      <name val="Arial Nova"/>
      <family val="2"/>
      <charset val="238"/>
    </font>
    <font>
      <b/>
      <sz val="20"/>
      <name val="Arial"/>
      <family val="2"/>
      <charset val="238"/>
    </font>
  </fonts>
  <fills count="19">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9"/>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indexed="64"/>
      </right>
      <top/>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medium">
        <color indexed="64"/>
      </left>
      <right/>
      <top style="thin">
        <color indexed="64"/>
      </top>
      <bottom style="thin">
        <color indexed="64"/>
      </bottom>
      <diagonal/>
    </border>
  </borders>
  <cellStyleXfs count="6">
    <xf numFmtId="0" fontId="0" fillId="0" borderId="0"/>
    <xf numFmtId="0" fontId="11" fillId="0" borderId="0"/>
    <xf numFmtId="0" fontId="34" fillId="14" borderId="0" applyNumberFormat="0" applyBorder="0" applyAlignment="0" applyProtection="0"/>
    <xf numFmtId="0" fontId="1" fillId="0" borderId="0"/>
    <xf numFmtId="43" fontId="54" fillId="0" borderId="0" applyFont="0" applyFill="0" applyBorder="0" applyAlignment="0" applyProtection="0"/>
    <xf numFmtId="0" fontId="1" fillId="0" borderId="0"/>
  </cellStyleXfs>
  <cellXfs count="46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0" fillId="0" borderId="0" xfId="0" applyAlignment="1">
      <alignment wrapText="1"/>
    </xf>
    <xf numFmtId="0" fontId="32" fillId="0" borderId="0" xfId="0" applyFont="1"/>
    <xf numFmtId="0" fontId="33" fillId="0" borderId="0" xfId="0" applyFont="1" applyAlignment="1">
      <alignment vertical="center" wrapText="1"/>
    </xf>
    <xf numFmtId="0" fontId="33"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0" fontId="3" fillId="11" borderId="2" xfId="0" applyFont="1" applyFill="1" applyBorder="1" applyAlignment="1">
      <alignment horizontal="center" vertical="center" wrapText="1"/>
    </xf>
    <xf numFmtId="0" fontId="40" fillId="0" borderId="0" xfId="0" applyFont="1" applyAlignment="1">
      <alignment vertical="center"/>
    </xf>
    <xf numFmtId="0" fontId="5" fillId="11" borderId="2" xfId="0" applyFont="1" applyFill="1" applyBorder="1" applyAlignment="1">
      <alignment vertical="center" wrapText="1"/>
    </xf>
    <xf numFmtId="0" fontId="5" fillId="4" borderId="20" xfId="0" applyFont="1" applyFill="1" applyBorder="1" applyAlignment="1">
      <alignment vertical="center" wrapText="1"/>
    </xf>
    <xf numFmtId="0" fontId="5" fillId="4" borderId="21" xfId="0" applyFont="1" applyFill="1" applyBorder="1" applyAlignment="1">
      <alignment vertical="center" wrapText="1"/>
    </xf>
    <xf numFmtId="0" fontId="5" fillId="4" borderId="24" xfId="0" applyFont="1" applyFill="1" applyBorder="1" applyAlignment="1">
      <alignment vertical="center" wrapText="1"/>
    </xf>
    <xf numFmtId="0" fontId="42" fillId="0" borderId="0" xfId="3" applyFont="1" applyAlignment="1">
      <alignment wrapText="1"/>
    </xf>
    <xf numFmtId="0" fontId="44" fillId="12" borderId="38" xfId="3" applyFont="1" applyFill="1" applyBorder="1" applyAlignment="1">
      <alignment vertical="center" wrapText="1"/>
    </xf>
    <xf numFmtId="0" fontId="44" fillId="12" borderId="50" xfId="3" applyFont="1" applyFill="1" applyBorder="1" applyAlignment="1">
      <alignment horizontal="justify" vertical="center" wrapText="1"/>
    </xf>
    <xf numFmtId="0" fontId="42" fillId="0" borderId="51" xfId="3" applyFont="1" applyBorder="1" applyAlignment="1">
      <alignment vertical="center" wrapText="1"/>
    </xf>
    <xf numFmtId="0" fontId="42" fillId="0" borderId="50" xfId="3" applyFont="1" applyBorder="1" applyAlignment="1">
      <alignment vertical="center" wrapText="1"/>
    </xf>
    <xf numFmtId="0" fontId="42" fillId="0" borderId="52" xfId="3" applyFont="1" applyBorder="1" applyAlignment="1">
      <alignment wrapText="1"/>
    </xf>
    <xf numFmtId="0" fontId="42" fillId="0" borderId="38" xfId="3" applyFont="1" applyBorder="1" applyAlignment="1">
      <alignment horizontal="justify" vertical="center" wrapText="1"/>
    </xf>
    <xf numFmtId="0" fontId="5" fillId="0" borderId="38" xfId="3" applyFont="1" applyBorder="1" applyAlignment="1">
      <alignment horizontal="justify" vertical="top" wrapText="1"/>
    </xf>
    <xf numFmtId="49" fontId="42" fillId="0" borderId="38" xfId="3" applyNumberFormat="1" applyFont="1" applyBorder="1" applyAlignment="1">
      <alignment horizontal="justify" vertical="center" wrapText="1"/>
    </xf>
    <xf numFmtId="0" fontId="41" fillId="0" borderId="38"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42" fillId="0" borderId="50" xfId="3" applyFont="1" applyBorder="1" applyAlignment="1">
      <alignment horizontal="left"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8" xfId="3" applyFont="1" applyFill="1" applyBorder="1" applyAlignment="1">
      <alignment vertical="center" wrapText="1"/>
    </xf>
    <xf numFmtId="0" fontId="12" fillId="15" borderId="38" xfId="3" applyFont="1" applyFill="1" applyBorder="1" applyAlignment="1">
      <alignment vertical="center" wrapText="1"/>
    </xf>
    <xf numFmtId="0" fontId="42" fillId="0" borderId="51" xfId="3" applyFont="1" applyBorder="1" applyAlignment="1">
      <alignment horizontal="left" vertical="center" wrapText="1"/>
    </xf>
    <xf numFmtId="0" fontId="12" fillId="6" borderId="4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3" xfId="0" applyFont="1" applyFill="1" applyBorder="1" applyAlignment="1">
      <alignment horizontal="center" vertical="center" textRotation="90" wrapText="1"/>
    </xf>
    <xf numFmtId="0" fontId="12" fillId="12" borderId="3" xfId="0" applyFont="1" applyFill="1" applyBorder="1" applyAlignment="1">
      <alignment horizontal="center" vertical="center" textRotation="90" wrapText="1"/>
    </xf>
    <xf numFmtId="0" fontId="12" fillId="7" borderId="46" xfId="0" applyFont="1" applyFill="1" applyBorder="1" applyAlignment="1">
      <alignment horizontal="center" vertical="center" textRotation="90" wrapText="1"/>
    </xf>
    <xf numFmtId="0" fontId="47" fillId="14" borderId="18" xfId="2" applyFont="1" applyBorder="1" applyAlignment="1">
      <alignment horizontal="center" vertical="center" wrapText="1"/>
    </xf>
    <xf numFmtId="0" fontId="47" fillId="14" borderId="2" xfId="2" applyFont="1" applyBorder="1" applyAlignment="1">
      <alignment horizontal="center" vertical="center" wrapText="1"/>
    </xf>
    <xf numFmtId="0" fontId="12" fillId="0" borderId="0" xfId="0" applyFont="1" applyAlignment="1">
      <alignment horizontal="center" vertical="center" wrapText="1"/>
    </xf>
    <xf numFmtId="0" fontId="44" fillId="16" borderId="50" xfId="3" applyFont="1" applyFill="1" applyBorder="1" applyAlignment="1">
      <alignment horizontal="justify" vertical="center" wrapText="1"/>
    </xf>
    <xf numFmtId="0" fontId="42" fillId="16" borderId="0" xfId="3" applyFont="1" applyFill="1" applyAlignment="1">
      <alignment wrapText="1"/>
    </xf>
    <xf numFmtId="0" fontId="3" fillId="16" borderId="0" xfId="0" applyFont="1" applyFill="1" applyAlignment="1">
      <alignment horizontal="left" wrapText="1"/>
    </xf>
    <xf numFmtId="0" fontId="31" fillId="11" borderId="28" xfId="0" applyFont="1" applyFill="1" applyBorder="1" applyAlignment="1">
      <alignment vertical="center" wrapText="1"/>
    </xf>
    <xf numFmtId="164" fontId="31" fillId="11" borderId="28" xfId="0" applyNumberFormat="1" applyFont="1" applyFill="1" applyBorder="1" applyAlignment="1">
      <alignment vertical="center" wrapText="1"/>
    </xf>
    <xf numFmtId="164" fontId="5" fillId="4" borderId="21" xfId="0" applyNumberFormat="1" applyFont="1" applyFill="1" applyBorder="1" applyAlignment="1">
      <alignment vertical="center" wrapText="1"/>
    </xf>
    <xf numFmtId="164" fontId="12" fillId="6" borderId="3"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0" fontId="0" fillId="17" borderId="0" xfId="0" applyFill="1"/>
    <xf numFmtId="164" fontId="3" fillId="0" borderId="2" xfId="0" applyNumberFormat="1" applyFont="1" applyBorder="1" applyAlignment="1">
      <alignment vertical="center" wrapText="1"/>
    </xf>
    <xf numFmtId="0" fontId="31" fillId="11" borderId="27" xfId="0" applyFont="1" applyFill="1" applyBorder="1" applyAlignment="1">
      <alignment vertical="center"/>
    </xf>
    <xf numFmtId="0" fontId="3" fillId="4" borderId="49"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0" borderId="19" xfId="0" applyFont="1" applyBorder="1" applyAlignment="1">
      <alignment horizontal="center" vertical="center" wrapText="1"/>
    </xf>
    <xf numFmtId="164" fontId="3" fillId="0" borderId="19"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8" xfId="0" applyFont="1" applyFill="1" applyBorder="1" applyAlignment="1">
      <alignment horizontal="center" vertical="center" wrapText="1"/>
    </xf>
    <xf numFmtId="17" fontId="3" fillId="0" borderId="2"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0" xfId="0" applyFont="1" applyFill="1" applyAlignment="1">
      <alignment horizontal="center" vertical="center" wrapText="1"/>
    </xf>
    <xf numFmtId="164" fontId="3" fillId="4" borderId="6" xfId="0" applyNumberFormat="1" applyFont="1" applyFill="1" applyBorder="1" applyAlignment="1">
      <alignment horizontal="center" vertical="center" wrapText="1"/>
    </xf>
    <xf numFmtId="17" fontId="3" fillId="4" borderId="2" xfId="0" applyNumberFormat="1" applyFont="1" applyFill="1" applyBorder="1" applyAlignment="1">
      <alignment horizontal="center" vertical="center" wrapText="1"/>
    </xf>
    <xf numFmtId="9" fontId="3" fillId="0" borderId="18"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22" fillId="0" borderId="2" xfId="0" applyFont="1" applyFill="1" applyBorder="1" applyAlignment="1">
      <alignment horizontal="center" vertical="center" wrapText="1"/>
    </xf>
    <xf numFmtId="17" fontId="22" fillId="0" borderId="2" xfId="0" applyNumberFormat="1" applyFont="1" applyFill="1" applyBorder="1" applyAlignment="1">
      <alignment horizontal="center" vertical="center" wrapText="1"/>
    </xf>
    <xf numFmtId="165" fontId="22" fillId="0" borderId="2" xfId="0" applyNumberFormat="1" applyFont="1" applyFill="1" applyBorder="1" applyAlignment="1">
      <alignment horizontal="center" vertical="center" wrapText="1"/>
    </xf>
    <xf numFmtId="0" fontId="22" fillId="0" borderId="0" xfId="0" applyFont="1" applyFill="1" applyAlignment="1">
      <alignment horizontal="center" vertical="center" wrapText="1"/>
    </xf>
    <xf numFmtId="0" fontId="22" fillId="0" borderId="49"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11" borderId="28" xfId="0" applyFont="1" applyFill="1" applyBorder="1" applyAlignment="1">
      <alignment vertical="center" wrapText="1"/>
    </xf>
    <xf numFmtId="0" fontId="42" fillId="0" borderId="0" xfId="0" applyFont="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7" xfId="0" applyFont="1" applyFill="1" applyBorder="1" applyAlignment="1">
      <alignment horizontal="center" vertical="center" wrapText="1"/>
    </xf>
    <xf numFmtId="0" fontId="22" fillId="0" borderId="6" xfId="0" applyFont="1" applyFill="1" applyBorder="1" applyAlignment="1">
      <alignment horizontal="center" vertical="center" wrapText="1"/>
    </xf>
    <xf numFmtId="9" fontId="22" fillId="0" borderId="6"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 xfId="0"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3" xfId="0" applyFont="1" applyFill="1" applyBorder="1" applyAlignment="1">
      <alignment horizontal="center" vertical="center" wrapText="1"/>
    </xf>
    <xf numFmtId="164" fontId="3" fillId="0" borderId="2" xfId="0" applyNumberFormat="1" applyFont="1" applyFill="1" applyBorder="1" applyAlignment="1">
      <alignment vertical="center" wrapText="1"/>
    </xf>
    <xf numFmtId="49" fontId="56" fillId="0" borderId="2" xfId="0" applyNumberFormat="1" applyFont="1" applyBorder="1" applyAlignment="1">
      <alignment horizontal="center" vertical="center" wrapText="1"/>
    </xf>
    <xf numFmtId="0" fontId="56" fillId="0" borderId="2" xfId="0" applyFont="1" applyBorder="1" applyAlignment="1">
      <alignment horizontal="center" vertical="center" wrapText="1"/>
    </xf>
    <xf numFmtId="0" fontId="56" fillId="4" borderId="2" xfId="0" applyFont="1" applyFill="1" applyBorder="1" applyAlignment="1">
      <alignment horizontal="center" vertical="center" wrapText="1"/>
    </xf>
    <xf numFmtId="0" fontId="22" fillId="0" borderId="2" xfId="0" applyFont="1" applyBorder="1" applyAlignment="1">
      <alignment horizontal="center" vertical="center" wrapText="1"/>
    </xf>
    <xf numFmtId="164" fontId="22" fillId="0" borderId="2" xfId="0" applyNumberFormat="1" applyFont="1" applyBorder="1" applyAlignment="1">
      <alignment horizontal="center" vertical="center" wrapText="1"/>
    </xf>
    <xf numFmtId="0" fontId="22" fillId="0" borderId="0" xfId="0" applyFont="1" applyAlignment="1">
      <alignment horizontal="center" vertical="center" wrapText="1"/>
    </xf>
    <xf numFmtId="0" fontId="3" fillId="0" borderId="2" xfId="0" quotePrefix="1" applyFont="1" applyFill="1" applyBorder="1" applyAlignment="1">
      <alignment horizontal="center" vertical="center" wrapText="1"/>
    </xf>
    <xf numFmtId="3" fontId="22" fillId="0" borderId="2" xfId="0" applyNumberFormat="1" applyFont="1" applyFill="1" applyBorder="1" applyAlignment="1">
      <alignment horizontal="center" vertical="center" wrapText="1"/>
    </xf>
    <xf numFmtId="9" fontId="22"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42" fillId="0" borderId="2" xfId="0" applyFont="1" applyBorder="1" applyAlignment="1">
      <alignment horizontal="center" vertical="center" wrapText="1"/>
    </xf>
    <xf numFmtId="0" fontId="3" fillId="0" borderId="7" xfId="0" applyFont="1" applyBorder="1" applyAlignment="1">
      <alignment horizontal="center" vertical="center" wrapText="1"/>
    </xf>
    <xf numFmtId="9"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3" fontId="3" fillId="4" borderId="2" xfId="0" applyNumberFormat="1" applyFont="1" applyFill="1" applyBorder="1" applyAlignment="1">
      <alignment horizontal="center" vertical="center" wrapText="1"/>
    </xf>
    <xf numFmtId="0" fontId="5"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19" xfId="0" applyNumberFormat="1" applyFont="1" applyFill="1" applyBorder="1" applyAlignment="1">
      <alignment horizontal="center" vertical="center" wrapText="1"/>
    </xf>
    <xf numFmtId="0" fontId="0" fillId="0" borderId="0" xfId="0" applyBorder="1"/>
    <xf numFmtId="0" fontId="3" fillId="0" borderId="0" xfId="0" applyFont="1" applyBorder="1" applyAlignment="1">
      <alignment horizontal="center" vertical="center" wrapText="1"/>
    </xf>
    <xf numFmtId="0" fontId="3" fillId="0" borderId="6" xfId="5"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17" fontId="3" fillId="4" borderId="6"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0" fontId="3" fillId="0" borderId="49" xfId="0" applyFont="1" applyBorder="1" applyAlignment="1">
      <alignment horizontal="center" vertical="center" wrapText="1"/>
    </xf>
    <xf numFmtId="0" fontId="3" fillId="4" borderId="6"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23" xfId="0" applyFont="1" applyFill="1" applyBorder="1" applyAlignment="1">
      <alignment horizontal="center" vertical="center" wrapText="1"/>
    </xf>
    <xf numFmtId="164" fontId="22" fillId="0" borderId="6" xfId="0" applyNumberFormat="1" applyFont="1" applyFill="1" applyBorder="1" applyAlignment="1">
      <alignment horizontal="center" vertical="center" wrapText="1"/>
    </xf>
    <xf numFmtId="0" fontId="22" fillId="0" borderId="6"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17" xfId="0" applyFont="1" applyFill="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0" xfId="0" applyFont="1" applyAlignment="1">
      <alignment horizontal="center" vertical="center" wrapText="1"/>
    </xf>
    <xf numFmtId="0" fontId="12" fillId="0" borderId="6"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12" fillId="0" borderId="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 fontId="1" fillId="0" borderId="2" xfId="0"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22" fillId="0" borderId="18" xfId="0" applyFont="1" applyFill="1" applyBorder="1" applyAlignment="1">
      <alignment horizontal="center" vertical="center" wrapText="1"/>
    </xf>
    <xf numFmtId="0" fontId="3" fillId="0" borderId="18" xfId="0" applyFont="1" applyBorder="1" applyAlignment="1">
      <alignment horizontal="center" vertical="center" wrapText="1"/>
    </xf>
    <xf numFmtId="166" fontId="3" fillId="0" borderId="2" xfId="0" applyNumberFormat="1"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1" fillId="0" borderId="2" xfId="0" applyFont="1" applyBorder="1" applyAlignment="1">
      <alignment horizontal="center" vertical="center" wrapText="1"/>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2" fillId="0" borderId="50" xfId="3" applyFont="1" applyBorder="1" applyAlignment="1">
      <alignment horizontal="left" vertical="center" wrapText="1"/>
    </xf>
    <xf numFmtId="0" fontId="42" fillId="0" borderId="52" xfId="3" applyFont="1" applyBorder="1" applyAlignment="1">
      <alignment horizontal="left" vertical="center" wrapText="1"/>
    </xf>
    <xf numFmtId="0" fontId="53" fillId="0" borderId="58" xfId="0" applyFont="1" applyBorder="1" applyAlignment="1">
      <alignment horizontal="left" vertical="center" wrapText="1"/>
    </xf>
    <xf numFmtId="0" fontId="53" fillId="0" borderId="17" xfId="0" applyFont="1" applyBorder="1" applyAlignment="1">
      <alignment horizontal="left" vertical="center" wrapText="1"/>
    </xf>
    <xf numFmtId="0" fontId="53" fillId="0" borderId="18" xfId="0" applyFont="1" applyBorder="1" applyAlignment="1">
      <alignment horizontal="left"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5" fillId="11" borderId="2" xfId="0" applyFont="1" applyFill="1" applyBorder="1" applyAlignment="1">
      <alignment horizontal="left" vertical="center" wrapText="1"/>
    </xf>
    <xf numFmtId="0" fontId="3" fillId="4" borderId="17" xfId="0" applyFont="1" applyFill="1" applyBorder="1" applyAlignment="1">
      <alignment horizontal="center" vertical="center" wrapText="1"/>
    </xf>
    <xf numFmtId="0" fontId="31" fillId="11" borderId="39" xfId="0" applyFont="1" applyFill="1" applyBorder="1" applyAlignment="1">
      <alignment horizontal="left" vertical="center" wrapText="1"/>
    </xf>
    <xf numFmtId="0" fontId="31" fillId="11" borderId="41" xfId="0" applyFont="1" applyFill="1" applyBorder="1" applyAlignment="1">
      <alignment horizontal="left" vertical="center" wrapText="1"/>
    </xf>
    <xf numFmtId="0" fontId="31" fillId="11" borderId="40" xfId="0" applyFont="1" applyFill="1" applyBorder="1" applyAlignment="1">
      <alignment horizontal="left" vertical="center" wrapText="1"/>
    </xf>
    <xf numFmtId="0" fontId="57" fillId="4" borderId="42" xfId="0" applyFont="1" applyFill="1" applyBorder="1" applyAlignment="1">
      <alignment horizontal="center" vertical="center" wrapText="1"/>
    </xf>
    <xf numFmtId="0" fontId="57" fillId="4" borderId="28" xfId="0" applyFont="1" applyFill="1" applyBorder="1" applyAlignment="1">
      <alignment horizontal="center" vertical="center" wrapText="1"/>
    </xf>
    <xf numFmtId="0" fontId="12" fillId="11" borderId="42" xfId="0" applyFont="1" applyFill="1" applyBorder="1" applyAlignment="1">
      <alignment horizontal="left" vertical="center" wrapText="1"/>
    </xf>
    <xf numFmtId="0" fontId="12" fillId="11" borderId="28"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12" fillId="11" borderId="27" xfId="0" applyFont="1" applyFill="1" applyBorder="1" applyAlignment="1">
      <alignment horizontal="left" vertical="center" wrapText="1"/>
    </xf>
    <xf numFmtId="0" fontId="3" fillId="4" borderId="3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3" fillId="11" borderId="6" xfId="0" applyFont="1" applyFill="1" applyBorder="1" applyAlignment="1">
      <alignment horizontal="center" vertical="center" wrapText="1"/>
    </xf>
    <xf numFmtId="0" fontId="12" fillId="13" borderId="43" xfId="0" applyFont="1" applyFill="1" applyBorder="1" applyAlignment="1">
      <alignment horizontal="center" vertical="center" wrapText="1"/>
    </xf>
    <xf numFmtId="0" fontId="12" fillId="13" borderId="4" xfId="0" applyFont="1" applyFill="1" applyBorder="1" applyAlignment="1">
      <alignment horizontal="center" vertical="center" wrapText="1"/>
    </xf>
    <xf numFmtId="0" fontId="12" fillId="13" borderId="44" xfId="0" applyFont="1" applyFill="1" applyBorder="1" applyAlignment="1">
      <alignment horizontal="center" vertical="center" wrapText="1"/>
    </xf>
    <xf numFmtId="0" fontId="12" fillId="14" borderId="18" xfId="2" applyFont="1" applyBorder="1" applyAlignment="1">
      <alignment horizontal="center" vertical="center" wrapText="1"/>
    </xf>
    <xf numFmtId="0" fontId="12" fillId="14" borderId="2" xfId="2" applyFont="1" applyBorder="1" applyAlignment="1">
      <alignment horizontal="center" vertical="center" wrapText="1"/>
    </xf>
    <xf numFmtId="0" fontId="31" fillId="18" borderId="2" xfId="0" applyFont="1" applyFill="1" applyBorder="1" applyAlignment="1">
      <alignment horizontal="left"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3" fillId="0" borderId="2" xfId="0" applyFont="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1" fontId="3" fillId="4" borderId="6" xfId="0" applyNumberFormat="1" applyFont="1" applyFill="1" applyBorder="1" applyAlignment="1">
      <alignment horizontal="center" vertical="center" wrapText="1"/>
    </xf>
    <xf numFmtId="1" fontId="3" fillId="4" borderId="3" xfId="0" applyNumberFormat="1" applyFont="1" applyFill="1" applyBorder="1" applyAlignment="1">
      <alignment horizontal="center" vertical="center" wrapText="1"/>
    </xf>
    <xf numFmtId="17" fontId="3" fillId="0" borderId="6" xfId="0" applyNumberFormat="1" applyFont="1" applyFill="1" applyBorder="1" applyAlignment="1">
      <alignment horizontal="center" vertical="center" wrapText="1"/>
    </xf>
    <xf numFmtId="17" fontId="3" fillId="0" borderId="3"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45"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43" fontId="3" fillId="0" borderId="6" xfId="4" applyFont="1" applyFill="1" applyBorder="1" applyAlignment="1">
      <alignment horizontal="center" vertical="center" wrapText="1"/>
    </xf>
    <xf numFmtId="43" fontId="3" fillId="0" borderId="3" xfId="4" applyFont="1" applyFill="1" applyBorder="1" applyAlignment="1">
      <alignment horizontal="center" vertical="center" wrapText="1"/>
    </xf>
    <xf numFmtId="0" fontId="3" fillId="0" borderId="19" xfId="0" applyFont="1" applyFill="1" applyBorder="1" applyAlignment="1">
      <alignment horizontal="center" vertical="center" wrapText="1"/>
    </xf>
    <xf numFmtId="0" fontId="4" fillId="0" borderId="49" xfId="0" applyFont="1" applyBorder="1" applyAlignment="1">
      <alignment horizontal="center" vertical="center" wrapText="1"/>
    </xf>
    <xf numFmtId="164" fontId="3" fillId="0" borderId="3"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19" xfId="0" applyFont="1" applyBorder="1" applyAlignment="1">
      <alignment horizontal="center" vertical="center" wrapText="1"/>
    </xf>
    <xf numFmtId="0" fontId="4" fillId="4" borderId="47" xfId="0" applyFont="1" applyFill="1" applyBorder="1" applyAlignment="1">
      <alignment horizontal="center" vertical="center" wrapText="1"/>
    </xf>
    <xf numFmtId="0" fontId="4" fillId="4" borderId="4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3" fillId="4" borderId="19"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Border="1" applyAlignment="1">
      <alignment horizontal="center" vertical="center"/>
    </xf>
    <xf numFmtId="17" fontId="3" fillId="0" borderId="6" xfId="0" applyNumberFormat="1" applyFont="1" applyBorder="1" applyAlignment="1">
      <alignment horizontal="center" vertical="center" wrapText="1"/>
    </xf>
    <xf numFmtId="17" fontId="3" fillId="0" borderId="3" xfId="0" applyNumberFormat="1" applyFont="1" applyBorder="1" applyAlignment="1">
      <alignment horizontal="center" vertical="center" wrapText="1"/>
    </xf>
    <xf numFmtId="0" fontId="4" fillId="0" borderId="4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164" fontId="3" fillId="0" borderId="19"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0" fontId="31" fillId="18" borderId="7" xfId="0" applyFont="1" applyFill="1" applyBorder="1" applyAlignment="1">
      <alignment horizontal="left" vertical="center" wrapText="1"/>
    </xf>
    <xf numFmtId="0" fontId="31" fillId="18" borderId="17" xfId="0" applyFont="1" applyFill="1" applyBorder="1" applyAlignment="1">
      <alignment horizontal="left" vertical="center" wrapText="1"/>
    </xf>
    <xf numFmtId="0" fontId="31" fillId="18" borderId="18" xfId="0" applyFont="1" applyFill="1" applyBorder="1" applyAlignment="1">
      <alignment horizontal="left" vertical="center" wrapText="1"/>
    </xf>
    <xf numFmtId="0" fontId="12" fillId="0" borderId="3" xfId="0" applyFont="1" applyBorder="1" applyAlignment="1">
      <alignment horizontal="center" vertical="center" wrapText="1"/>
    </xf>
    <xf numFmtId="0" fontId="22" fillId="0" borderId="6"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3" fillId="0" borderId="55" xfId="0" applyFont="1" applyFill="1" applyBorder="1" applyAlignment="1">
      <alignment horizontal="center" vertical="center" wrapText="1"/>
    </xf>
    <xf numFmtId="9" fontId="3" fillId="0" borderId="19" xfId="0" applyNumberFormat="1" applyFont="1" applyFill="1" applyBorder="1" applyAlignment="1">
      <alignment horizontal="center" vertical="center" wrapText="1"/>
    </xf>
    <xf numFmtId="0" fontId="3" fillId="0" borderId="6" xfId="0" quotePrefix="1" applyFont="1" applyBorder="1" applyAlignment="1">
      <alignment horizontal="center" vertical="center" wrapText="1"/>
    </xf>
    <xf numFmtId="0" fontId="3" fillId="0" borderId="19" xfId="0" quotePrefix="1" applyFont="1" applyBorder="1" applyAlignment="1">
      <alignment horizontal="center" vertical="center" wrapText="1"/>
    </xf>
    <xf numFmtId="0" fontId="3" fillId="0" borderId="3" xfId="0" quotePrefix="1" applyFont="1" applyBorder="1" applyAlignment="1">
      <alignment horizontal="center" vertical="center" wrapText="1"/>
    </xf>
    <xf numFmtId="49" fontId="56" fillId="0" borderId="2" xfId="0" applyNumberFormat="1" applyFont="1" applyBorder="1" applyAlignment="1">
      <alignment horizontal="center" vertical="center" wrapText="1"/>
    </xf>
    <xf numFmtId="0" fontId="56"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0" fontId="3" fillId="0" borderId="47" xfId="0" applyFont="1" applyBorder="1" applyAlignment="1">
      <alignment horizontal="center" vertical="center" wrapText="1"/>
    </xf>
    <xf numFmtId="0" fontId="3" fillId="0" borderId="45" xfId="0" applyFont="1" applyBorder="1" applyAlignment="1">
      <alignment horizontal="center" vertical="center" wrapText="1"/>
    </xf>
    <xf numFmtId="0" fontId="12"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24" xfId="0" applyFont="1" applyFill="1" applyBorder="1" applyAlignment="1">
      <alignment horizontal="center" vertical="center" wrapText="1"/>
    </xf>
    <xf numFmtId="164" fontId="22" fillId="0" borderId="6" xfId="0" applyNumberFormat="1" applyFont="1" applyFill="1" applyBorder="1" applyAlignment="1">
      <alignment horizontal="center" vertical="center" wrapText="1"/>
    </xf>
    <xf numFmtId="164" fontId="22" fillId="0" borderId="19" xfId="0" applyNumberFormat="1" applyFont="1" applyFill="1" applyBorder="1" applyAlignment="1">
      <alignment horizontal="center" vertical="center" wrapText="1"/>
    </xf>
    <xf numFmtId="164" fontId="22" fillId="0" borderId="3" xfId="0" applyNumberFormat="1" applyFont="1" applyFill="1" applyBorder="1" applyAlignment="1">
      <alignment horizontal="center" vertical="center" wrapText="1"/>
    </xf>
    <xf numFmtId="0" fontId="22" fillId="0" borderId="19"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8" xfId="0" applyFont="1" applyBorder="1" applyAlignment="1">
      <alignment horizontal="center" vertical="center" wrapText="1"/>
    </xf>
    <xf numFmtId="0" fontId="31" fillId="18" borderId="3" xfId="0" applyFont="1" applyFill="1" applyBorder="1" applyAlignment="1">
      <alignment horizontal="left" vertical="center" wrapText="1"/>
    </xf>
    <xf numFmtId="0" fontId="3" fillId="0" borderId="49"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164" fontId="3" fillId="4" borderId="19" xfId="0" applyNumberFormat="1"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0" borderId="49" xfId="0" applyFont="1" applyBorder="1" applyAlignment="1">
      <alignment horizontal="center" vertical="center" wrapText="1"/>
    </xf>
    <xf numFmtId="17" fontId="3" fillId="4" borderId="19" xfId="0" applyNumberFormat="1" applyFon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0" fontId="22" fillId="0" borderId="6" xfId="0" quotePrefix="1" applyFont="1" applyFill="1" applyBorder="1" applyAlignment="1">
      <alignment horizontal="center" vertical="center" wrapText="1"/>
    </xf>
    <xf numFmtId="0" fontId="22" fillId="0" borderId="19" xfId="0" quotePrefix="1"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8"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166" fontId="3" fillId="0" borderId="2"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22" fillId="0" borderId="2" xfId="0" applyFont="1" applyFill="1" applyBorder="1" applyAlignment="1">
      <alignment horizontal="center" vertical="center" wrapText="1"/>
    </xf>
    <xf numFmtId="1" fontId="22" fillId="0" borderId="2" xfId="0" applyNumberFormat="1" applyFont="1" applyFill="1" applyBorder="1" applyAlignment="1">
      <alignment horizontal="center" vertical="center" wrapText="1"/>
    </xf>
    <xf numFmtId="0" fontId="42" fillId="0" borderId="6" xfId="0" applyFont="1" applyBorder="1" applyAlignment="1">
      <alignment horizontal="center" vertical="center" wrapText="1"/>
    </xf>
    <xf numFmtId="0" fontId="42" fillId="0" borderId="3" xfId="0" applyFont="1" applyBorder="1" applyAlignment="1">
      <alignment horizontal="center" vertical="center" wrapText="1"/>
    </xf>
    <xf numFmtId="0" fontId="3" fillId="0" borderId="6" xfId="0" quotePrefix="1" applyFont="1" applyFill="1" applyBorder="1" applyAlignment="1">
      <alignment horizontal="center" vertical="center" wrapText="1"/>
    </xf>
    <xf numFmtId="0" fontId="3" fillId="0" borderId="19"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5" xfId="0" applyFont="1" applyBorder="1" applyAlignment="1">
      <alignment horizontal="center" vertical="center" wrapText="1"/>
    </xf>
    <xf numFmtId="164" fontId="3" fillId="0" borderId="6" xfId="0" applyNumberFormat="1" applyFont="1" applyFill="1" applyBorder="1" applyAlignment="1">
      <alignment vertical="center" wrapText="1"/>
    </xf>
    <xf numFmtId="0" fontId="1" fillId="0" borderId="3" xfId="0" applyFont="1" applyFill="1" applyBorder="1" applyAlignment="1">
      <alignment vertical="center" wrapText="1"/>
    </xf>
    <xf numFmtId="0" fontId="3"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55" xfId="0" applyFont="1" applyBorder="1" applyAlignment="1">
      <alignmen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2" xfId="1" applyBorder="1" applyAlignment="1">
      <alignment horizontal="center" vertical="center" wrapText="1"/>
    </xf>
    <xf numFmtId="0" fontId="11" fillId="0" borderId="33"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6" xfId="1" applyBorder="1" applyAlignment="1">
      <alignment horizontal="center" vertical="center"/>
    </xf>
    <xf numFmtId="0" fontId="11" fillId="0" borderId="37"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18" fillId="0" borderId="2"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53"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32" fillId="0" borderId="3" xfId="0" applyFont="1" applyFill="1" applyBorder="1" applyAlignment="1">
      <alignment horizontal="center" vertical="center" wrapText="1"/>
    </xf>
  </cellXfs>
  <cellStyles count="6">
    <cellStyle name="Neutralno" xfId="2" builtinId="28"/>
    <cellStyle name="Normal 2" xfId="3" xr:uid="{00000000-0005-0000-0000-000001000000}"/>
    <cellStyle name="Normalno" xfId="0" builtinId="0"/>
    <cellStyle name="Normalno 2" xfId="5" xr:uid="{00000000-0005-0000-0000-000003000000}"/>
    <cellStyle name="Obično_Prilog 5" xfId="1" xr:uid="{00000000-0005-0000-0000-000004000000}"/>
    <cellStyle name="Zarez" xfId="4" builtinId="3"/>
  </cellStyles>
  <dxfs count="0"/>
  <tableStyles count="0" defaultTableStyle="TableStyleMedium2" defaultPivotStyle="PivotStyleLight16"/>
  <colors>
    <mruColors>
      <color rgb="FFFFCC66"/>
      <color rgb="FFCCFF66"/>
      <color rgb="FF85BD7D"/>
      <color rgb="FFCCCCFF"/>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imunovic1/Documents/PP%20MPUDT/PP%20MPUDT/PRILOG%20-%20Tabli&#269;ni%20prikaz%20mjera%20NOV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simunovic1/AppData/Local/Microsoft/Windows/INetCache/Content.Outlook/7RCD6DIA/PRILOG%20-%20Tabli&#269;ni%20prikaz%20mjera_28.10.2024._T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simunovic1/AppData/Local/Microsoft/Windows/INetCache/Content.Outlook/7RCD6DIA/PRILOG%20-%20Tabli&#269;ni%20prikaz%20mjera%20s%20klju&#269;nim%20to&#269;kama%20rezultatima%20i%20rokovima_Sektor%20za%20komunikacij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simunovic1/Documents/PP%20MPUDT/PP%20MPUDT/Kopija%20PRILOG%20-%20Tabli&#269;ni%20prikaz%20mjera%20_digitalno%20gospodarst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UTE"/>
      <sheetName val="PRIORITETNE I REFORMSKE MJERE"/>
      <sheetName val="OSTALE MJERE"/>
      <sheetName val="Upute za popunjavanje "/>
      <sheetName val="1.POSTOJEĆE MJERE"/>
      <sheetName val="2. NOVE MJERE"/>
      <sheetName val="Sažetak - pregled po nadležnost"/>
      <sheetName val="Data"/>
      <sheetName val="POKAZATELJI ISHODA"/>
      <sheetName val="IZVJEĆE MJERE"/>
      <sheetName val="IZVJEŠĆE CILJEVI"/>
      <sheetName val="TABLICA RIZIK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UTE"/>
      <sheetName val="PRIORITETNE I REFORMSKE MJERE"/>
      <sheetName val="OSTALE MJERE"/>
      <sheetName val="Upute za popunjavanje "/>
      <sheetName val="1.POSTOJEĆE MJERE"/>
      <sheetName val="2. NOVE MJERE"/>
      <sheetName val="Sažetak - pregled po nadležnost"/>
      <sheetName val="Data"/>
      <sheetName val="POKAZATELJI ISHODA"/>
      <sheetName val="IZVJEĆE MJERE"/>
      <sheetName val="IZVJEŠĆE CILJEVI"/>
      <sheetName val="TABLICA RIZIK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UTE"/>
      <sheetName val="PRIORITETNE I REFORMSKE MJERE"/>
      <sheetName val="OSTALE MJERE"/>
      <sheetName val="Upute za popunjavanje "/>
      <sheetName val="1.POSTOJEĆE MJERE"/>
      <sheetName val="2. NOVE MJERE"/>
      <sheetName val="Sažetak - pregled po nadležnost"/>
      <sheetName val="Data"/>
      <sheetName val="POKAZATELJI ISHODA"/>
      <sheetName val="IZVJEĆE MJERE"/>
      <sheetName val="IZVJEŠĆE CILJEVI"/>
      <sheetName val="TABLICA RIZIK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MPU" id="{1A6FB5B9-2DCC-41CF-B4DE-8D9280E725B2}" userId="MPU"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59" dT="2024-09-03T09:08:04.95" personId="{1A6FB5B9-2DCC-41CF-B4DE-8D9280E725B2}" id="{6B7FF2C1-7F79-4229-832D-32AC7E66D51D}">
    <text>Potrebno redefinirati - ne mogu biti međurokovi jednaki krajnjem roku ostvarenja mjere, ako je potrebno redefinirati i ključne točke ostvarenja</text>
  </threadedComment>
</ThreadedComments>
</file>

<file path=xl/threadedComments/threadedComment2.xml><?xml version="1.0" encoding="utf-8"?>
<ThreadedComments xmlns="http://schemas.microsoft.com/office/spreadsheetml/2018/threadedcomments" xmlns:x="http://schemas.openxmlformats.org/spreadsheetml/2006/main">
  <threadedComment ref="S67" dT="2024-09-09T13:42:30.82" personId="{1A6FB5B9-2DCC-41CF-B4DE-8D9280E725B2}" id="{4C3DE5D6-277F-4623-A84E-742BBDDE2A44}">
    <text>Definirati pokazatelj i ciljne vrijednosti</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topLeftCell="A37" workbookViewId="0">
      <selection activeCell="A48" sqref="A48"/>
    </sheetView>
  </sheetViews>
  <sheetFormatPr defaultColWidth="11.44140625" defaultRowHeight="13.2" x14ac:dyDescent="0.25"/>
  <cols>
    <col min="1" max="1" width="179.88671875" style="38" customWidth="1"/>
    <col min="2" max="16384" width="11.44140625" style="38"/>
  </cols>
  <sheetData>
    <row r="1" spans="1:1" x14ac:dyDescent="0.25">
      <c r="A1" s="39" t="s">
        <v>0</v>
      </c>
    </row>
    <row r="2" spans="1:1" x14ac:dyDescent="0.25">
      <c r="A2" s="46" t="s">
        <v>1</v>
      </c>
    </row>
    <row r="3" spans="1:1" ht="52.8" x14ac:dyDescent="0.25">
      <c r="A3" s="46" t="s">
        <v>2</v>
      </c>
    </row>
    <row r="4" spans="1:1" ht="26.4" x14ac:dyDescent="0.25">
      <c r="A4" s="46" t="s">
        <v>3</v>
      </c>
    </row>
    <row r="5" spans="1:1" ht="26.4" x14ac:dyDescent="0.25">
      <c r="A5" s="46" t="s">
        <v>4</v>
      </c>
    </row>
    <row r="6" spans="1:1" x14ac:dyDescent="0.25">
      <c r="A6" s="46" t="s">
        <v>5</v>
      </c>
    </row>
    <row r="7" spans="1:1" ht="26.4" x14ac:dyDescent="0.25">
      <c r="A7" s="46" t="s">
        <v>6</v>
      </c>
    </row>
    <row r="8" spans="1:1" x14ac:dyDescent="0.25">
      <c r="A8" s="46" t="s">
        <v>7</v>
      </c>
    </row>
    <row r="10" spans="1:1" x14ac:dyDescent="0.25">
      <c r="A10" s="39" t="s">
        <v>8</v>
      </c>
    </row>
    <row r="11" spans="1:1" ht="26.4" x14ac:dyDescent="0.25">
      <c r="A11" s="46" t="s">
        <v>9</v>
      </c>
    </row>
    <row r="12" spans="1:1" x14ac:dyDescent="0.25">
      <c r="A12" s="46" t="s">
        <v>10</v>
      </c>
    </row>
    <row r="13" spans="1:1" x14ac:dyDescent="0.25">
      <c r="A13" s="46" t="s">
        <v>11</v>
      </c>
    </row>
    <row r="14" spans="1:1" x14ac:dyDescent="0.25">
      <c r="A14" s="46" t="s">
        <v>12</v>
      </c>
    </row>
    <row r="15" spans="1:1" ht="26.4" x14ac:dyDescent="0.25">
      <c r="A15" s="46" t="s">
        <v>13</v>
      </c>
    </row>
    <row r="16" spans="1:1" x14ac:dyDescent="0.25">
      <c r="A16" s="46" t="s">
        <v>14</v>
      </c>
    </row>
    <row r="17" spans="1:1" ht="26.4" x14ac:dyDescent="0.25">
      <c r="A17" s="46" t="s">
        <v>15</v>
      </c>
    </row>
    <row r="19" spans="1:1" x14ac:dyDescent="0.25">
      <c r="A19" s="40" t="s">
        <v>16</v>
      </c>
    </row>
    <row r="20" spans="1:1" ht="66" x14ac:dyDescent="0.25">
      <c r="A20" s="47" t="s">
        <v>17</v>
      </c>
    </row>
    <row r="21" spans="1:1" ht="39.6" x14ac:dyDescent="0.25">
      <c r="A21" s="47" t="s">
        <v>18</v>
      </c>
    </row>
    <row r="22" spans="1:1" ht="26.4" x14ac:dyDescent="0.25">
      <c r="A22" s="47" t="s">
        <v>19</v>
      </c>
    </row>
    <row r="23" spans="1:1" ht="26.4" x14ac:dyDescent="0.25">
      <c r="A23" s="47" t="s">
        <v>20</v>
      </c>
    </row>
    <row r="24" spans="1:1" x14ac:dyDescent="0.25">
      <c r="A24" s="47" t="s">
        <v>21</v>
      </c>
    </row>
    <row r="25" spans="1:1" ht="26.4" x14ac:dyDescent="0.25">
      <c r="A25" s="47" t="s">
        <v>22</v>
      </c>
    </row>
    <row r="26" spans="1:1" ht="26.4" x14ac:dyDescent="0.25">
      <c r="A26" s="47" t="s">
        <v>23</v>
      </c>
    </row>
    <row r="27" spans="1:1" ht="66" x14ac:dyDescent="0.25">
      <c r="A27" s="47" t="s">
        <v>24</v>
      </c>
    </row>
    <row r="28" spans="1:1" ht="26.4" x14ac:dyDescent="0.25">
      <c r="A28" s="47" t="s">
        <v>25</v>
      </c>
    </row>
    <row r="29" spans="1:1" x14ac:dyDescent="0.25">
      <c r="A29" s="47" t="s">
        <v>26</v>
      </c>
    </row>
    <row r="31" spans="1:1" x14ac:dyDescent="0.25">
      <c r="A31" s="41" t="s">
        <v>27</v>
      </c>
    </row>
    <row r="32" spans="1:1" x14ac:dyDescent="0.25">
      <c r="A32" s="48" t="s">
        <v>28</v>
      </c>
    </row>
    <row r="33" spans="1:1" ht="26.4" x14ac:dyDescent="0.25">
      <c r="A33" s="47" t="s">
        <v>29</v>
      </c>
    </row>
    <row r="34" spans="1:1" ht="26.4" x14ac:dyDescent="0.25">
      <c r="A34" s="47" t="s">
        <v>30</v>
      </c>
    </row>
    <row r="35" spans="1:1" ht="26.4" x14ac:dyDescent="0.25">
      <c r="A35" s="47" t="s">
        <v>31</v>
      </c>
    </row>
    <row r="36" spans="1:1" x14ac:dyDescent="0.25">
      <c r="A36" s="47" t="s">
        <v>32</v>
      </c>
    </row>
    <row r="37" spans="1:1" ht="26.4" x14ac:dyDescent="0.25">
      <c r="A37" s="47" t="s">
        <v>33</v>
      </c>
    </row>
    <row r="38" spans="1:1" ht="26.4" x14ac:dyDescent="0.25">
      <c r="A38" s="47" t="s">
        <v>34</v>
      </c>
    </row>
    <row r="39" spans="1:1" ht="26.4" x14ac:dyDescent="0.25">
      <c r="A39" s="47" t="s">
        <v>35</v>
      </c>
    </row>
    <row r="40" spans="1:1" ht="26.4" x14ac:dyDescent="0.25">
      <c r="A40" s="47" t="s">
        <v>36</v>
      </c>
    </row>
    <row r="41" spans="1:1" x14ac:dyDescent="0.25">
      <c r="A41" s="47" t="s">
        <v>37</v>
      </c>
    </row>
    <row r="42" spans="1:1" ht="26.4" x14ac:dyDescent="0.25">
      <c r="A42" s="47" t="s">
        <v>38</v>
      </c>
    </row>
    <row r="43" spans="1:1" x14ac:dyDescent="0.25">
      <c r="A43" s="47" t="s">
        <v>39</v>
      </c>
    </row>
    <row r="44" spans="1:1" ht="26.4" x14ac:dyDescent="0.25">
      <c r="A44" s="47" t="s">
        <v>40</v>
      </c>
    </row>
    <row r="45" spans="1:1" ht="26.4" x14ac:dyDescent="0.25">
      <c r="A45" s="47" t="s">
        <v>41</v>
      </c>
    </row>
    <row r="46" spans="1:1" ht="52.8" x14ac:dyDescent="0.25">
      <c r="A46" s="47" t="s">
        <v>42</v>
      </c>
    </row>
    <row r="47" spans="1:1" ht="39.6" x14ac:dyDescent="0.25">
      <c r="A47" s="47" t="s">
        <v>43</v>
      </c>
    </row>
    <row r="48" spans="1:1" ht="26.4" x14ac:dyDescent="0.25">
      <c r="A48" s="47"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426" t="s">
        <v>448</v>
      </c>
      <c r="B1" s="427"/>
      <c r="C1" s="427"/>
      <c r="D1" s="427"/>
      <c r="E1" s="427"/>
      <c r="F1" s="427"/>
      <c r="G1" s="427"/>
      <c r="H1" s="428"/>
    </row>
    <row r="2" spans="1:8" ht="21" customHeight="1" x14ac:dyDescent="0.25">
      <c r="A2" s="33" t="s">
        <v>426</v>
      </c>
      <c r="B2" s="417" t="s">
        <v>427</v>
      </c>
      <c r="C2" s="417"/>
      <c r="D2" s="417"/>
      <c r="E2" s="417"/>
      <c r="F2" s="417"/>
      <c r="G2" s="417"/>
      <c r="H2" s="417"/>
    </row>
    <row r="3" spans="1:8" ht="32.25" customHeight="1" x14ac:dyDescent="0.25">
      <c r="A3" s="238" t="s">
        <v>428</v>
      </c>
      <c r="B3" s="238" t="s">
        <v>449</v>
      </c>
      <c r="C3" s="253" t="s">
        <v>450</v>
      </c>
      <c r="D3" s="238" t="s">
        <v>91</v>
      </c>
      <c r="E3" s="238" t="s">
        <v>432</v>
      </c>
      <c r="F3" s="238" t="s">
        <v>433</v>
      </c>
      <c r="G3" s="238" t="s">
        <v>434</v>
      </c>
      <c r="H3" s="238" t="s">
        <v>451</v>
      </c>
    </row>
    <row r="4" spans="1:8" ht="27.75" customHeight="1" x14ac:dyDescent="0.25">
      <c r="A4" s="421"/>
      <c r="B4" s="421"/>
      <c r="C4" s="237"/>
      <c r="D4" s="247"/>
      <c r="E4" s="421"/>
      <c r="F4" s="421"/>
      <c r="G4" s="421"/>
      <c r="H4" s="237"/>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4" t="s">
        <v>71</v>
      </c>
    </row>
    <row r="15" spans="1:8" ht="13.8" x14ac:dyDescent="0.25">
      <c r="A15" s="226" t="s">
        <v>441</v>
      </c>
      <c r="B15" s="226"/>
      <c r="C15" s="226"/>
      <c r="D15" s="226"/>
      <c r="E15" s="226"/>
      <c r="F15" s="226"/>
      <c r="G15" s="226"/>
      <c r="H15" s="226"/>
    </row>
    <row r="16" spans="1:8" ht="8.1" customHeight="1" x14ac:dyDescent="0.25"/>
    <row r="17" spans="1:8" ht="33.75" customHeight="1" x14ac:dyDescent="0.25">
      <c r="A17" s="439" t="s">
        <v>452</v>
      </c>
      <c r="B17" s="226"/>
      <c r="C17" s="226"/>
      <c r="D17" s="226"/>
      <c r="E17" s="226"/>
      <c r="F17" s="226"/>
      <c r="G17" s="226"/>
      <c r="H17" s="226"/>
    </row>
    <row r="18" spans="1:8" ht="8.1" customHeight="1" x14ac:dyDescent="0.25"/>
    <row r="19" spans="1:8" x14ac:dyDescent="0.25">
      <c r="A19" s="438" t="s">
        <v>453</v>
      </c>
      <c r="B19" s="437"/>
      <c r="C19" s="437"/>
      <c r="D19" s="437"/>
      <c r="E19" s="437"/>
      <c r="F19" s="437"/>
      <c r="G19" s="437"/>
      <c r="H19" s="437"/>
    </row>
    <row r="20" spans="1:8" ht="18" customHeight="1" x14ac:dyDescent="0.25">
      <c r="A20" s="437"/>
      <c r="B20" s="437"/>
      <c r="C20" s="437"/>
      <c r="D20" s="437"/>
      <c r="E20" s="437"/>
      <c r="F20" s="437"/>
      <c r="G20" s="437"/>
      <c r="H20" s="437"/>
    </row>
    <row r="21" spans="1:8" ht="8.1" customHeight="1" x14ac:dyDescent="0.25"/>
    <row r="22" spans="1:8" ht="15.75" customHeight="1" x14ac:dyDescent="0.25">
      <c r="A22" s="438" t="s">
        <v>454</v>
      </c>
      <c r="B22" s="437"/>
      <c r="C22" s="437"/>
      <c r="D22" s="437"/>
      <c r="E22" s="437"/>
      <c r="F22" s="437"/>
      <c r="G22" s="437"/>
      <c r="H22" s="437"/>
    </row>
    <row r="23" spans="1:8" x14ac:dyDescent="0.25">
      <c r="A23" s="437"/>
      <c r="B23" s="437"/>
      <c r="C23" s="437"/>
      <c r="D23" s="437"/>
      <c r="E23" s="437"/>
      <c r="F23" s="437"/>
      <c r="G23" s="437"/>
      <c r="H23" s="437"/>
    </row>
    <row r="24" spans="1:8" ht="16.5" customHeight="1" x14ac:dyDescent="0.25">
      <c r="A24" s="437"/>
      <c r="B24" s="437"/>
      <c r="C24" s="437"/>
      <c r="D24" s="437"/>
      <c r="E24" s="437"/>
      <c r="F24" s="437"/>
      <c r="G24" s="437"/>
      <c r="H24" s="43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6" t="s">
        <v>455</v>
      </c>
      <c r="B1" s="440" t="s">
        <v>456</v>
      </c>
      <c r="C1" s="440"/>
      <c r="D1" s="440"/>
      <c r="E1" s="440"/>
      <c r="F1" s="440"/>
      <c r="G1" s="440"/>
      <c r="H1" s="440"/>
      <c r="I1" s="440"/>
      <c r="J1" s="440"/>
    </row>
    <row r="2" spans="1:10" ht="5.25" customHeight="1" thickBot="1" x14ac:dyDescent="0.3"/>
    <row r="3" spans="1:10" ht="27" thickTop="1" x14ac:dyDescent="0.25">
      <c r="A3" s="57" t="s">
        <v>428</v>
      </c>
      <c r="B3" s="58" t="s">
        <v>457</v>
      </c>
      <c r="C3" s="58" t="s">
        <v>458</v>
      </c>
      <c r="D3" s="58" t="s">
        <v>459</v>
      </c>
      <c r="E3" s="58" t="s">
        <v>460</v>
      </c>
      <c r="F3" s="35" t="s">
        <v>58</v>
      </c>
      <c r="G3" s="58" t="s">
        <v>461</v>
      </c>
      <c r="H3" s="58" t="s">
        <v>458</v>
      </c>
      <c r="I3" s="58" t="s">
        <v>459</v>
      </c>
      <c r="J3" s="59" t="s">
        <v>460</v>
      </c>
    </row>
    <row r="4" spans="1:10" ht="10.5" customHeight="1" thickBot="1" x14ac:dyDescent="0.3">
      <c r="A4" s="60">
        <v>1</v>
      </c>
      <c r="B4" s="61">
        <v>2</v>
      </c>
      <c r="C4" s="61">
        <v>3</v>
      </c>
      <c r="D4" s="61">
        <v>4</v>
      </c>
      <c r="E4" s="61" t="s">
        <v>462</v>
      </c>
      <c r="F4" s="62">
        <v>6</v>
      </c>
      <c r="G4" s="61">
        <v>7</v>
      </c>
      <c r="H4" s="61">
        <v>8</v>
      </c>
      <c r="I4" s="61">
        <v>9</v>
      </c>
      <c r="J4" s="63" t="s">
        <v>463</v>
      </c>
    </row>
    <row r="5" spans="1:10" ht="20.100000000000001" customHeight="1" thickTop="1" x14ac:dyDescent="0.25">
      <c r="A5" s="441" t="s">
        <v>464</v>
      </c>
      <c r="B5" s="444"/>
      <c r="C5" s="446"/>
      <c r="D5" s="446"/>
      <c r="E5" s="446">
        <f>+C5*D5</f>
        <v>0</v>
      </c>
      <c r="F5" s="449" t="s">
        <v>465</v>
      </c>
      <c r="G5" s="86"/>
      <c r="H5" s="22"/>
      <c r="I5" s="22"/>
      <c r="J5" s="23">
        <f t="shared" ref="J5:J37" si="0">+H5*I5</f>
        <v>0</v>
      </c>
    </row>
    <row r="6" spans="1:10" ht="20.100000000000001" customHeight="1" x14ac:dyDescent="0.25">
      <c r="A6" s="442"/>
      <c r="B6" s="445"/>
      <c r="C6" s="447"/>
      <c r="D6" s="447"/>
      <c r="E6" s="447"/>
      <c r="F6" s="450"/>
      <c r="G6" s="87"/>
      <c r="H6" s="24"/>
      <c r="I6" s="24"/>
      <c r="J6" s="25">
        <f t="shared" si="0"/>
        <v>0</v>
      </c>
    </row>
    <row r="7" spans="1:10" ht="20.100000000000001" customHeight="1" x14ac:dyDescent="0.25">
      <c r="A7" s="442"/>
      <c r="B7" s="445"/>
      <c r="C7" s="448"/>
      <c r="D7" s="448"/>
      <c r="E7" s="448"/>
      <c r="F7" s="450"/>
      <c r="G7" s="87"/>
      <c r="H7" s="24"/>
      <c r="I7" s="24"/>
      <c r="J7" s="25">
        <f t="shared" si="0"/>
        <v>0</v>
      </c>
    </row>
    <row r="8" spans="1:10" ht="20.100000000000001" customHeight="1" x14ac:dyDescent="0.25">
      <c r="A8" s="442"/>
      <c r="B8" s="445"/>
      <c r="C8" s="451"/>
      <c r="D8" s="451"/>
      <c r="E8" s="451">
        <f>+C8*D8</f>
        <v>0</v>
      </c>
      <c r="F8" s="455" t="s">
        <v>466</v>
      </c>
      <c r="G8" s="87"/>
      <c r="H8" s="24"/>
      <c r="I8" s="24"/>
      <c r="J8" s="25">
        <f t="shared" si="0"/>
        <v>0</v>
      </c>
    </row>
    <row r="9" spans="1:10" ht="20.100000000000001" customHeight="1" x14ac:dyDescent="0.25">
      <c r="A9" s="442"/>
      <c r="B9" s="445"/>
      <c r="C9" s="447"/>
      <c r="D9" s="447"/>
      <c r="E9" s="447"/>
      <c r="F9" s="450"/>
      <c r="G9" s="87"/>
      <c r="H9" s="24"/>
      <c r="I9" s="24"/>
      <c r="J9" s="25">
        <f t="shared" si="0"/>
        <v>0</v>
      </c>
    </row>
    <row r="10" spans="1:10" ht="20.100000000000001" customHeight="1" x14ac:dyDescent="0.25">
      <c r="A10" s="442"/>
      <c r="B10" s="445"/>
      <c r="C10" s="448"/>
      <c r="D10" s="448"/>
      <c r="E10" s="448"/>
      <c r="F10" s="450"/>
      <c r="G10" s="87"/>
      <c r="H10" s="24"/>
      <c r="I10" s="24"/>
      <c r="J10" s="25">
        <f t="shared" si="0"/>
        <v>0</v>
      </c>
    </row>
    <row r="11" spans="1:10" ht="20.100000000000001" customHeight="1" x14ac:dyDescent="0.25">
      <c r="A11" s="442"/>
      <c r="B11" s="445"/>
      <c r="C11" s="451"/>
      <c r="D11" s="451"/>
      <c r="E11" s="451">
        <f>+C11*D11</f>
        <v>0</v>
      </c>
      <c r="F11" s="455" t="s">
        <v>467</v>
      </c>
      <c r="G11" s="87"/>
      <c r="H11" s="24"/>
      <c r="I11" s="24"/>
      <c r="J11" s="25">
        <f t="shared" si="0"/>
        <v>0</v>
      </c>
    </row>
    <row r="12" spans="1:10" ht="20.100000000000001" customHeight="1" x14ac:dyDescent="0.25">
      <c r="A12" s="442"/>
      <c r="B12" s="445"/>
      <c r="C12" s="447"/>
      <c r="D12" s="447"/>
      <c r="E12" s="447"/>
      <c r="F12" s="450"/>
      <c r="G12" s="87"/>
      <c r="H12" s="24"/>
      <c r="I12" s="24"/>
      <c r="J12" s="25">
        <f t="shared" si="0"/>
        <v>0</v>
      </c>
    </row>
    <row r="13" spans="1:10" ht="20.100000000000001" customHeight="1" x14ac:dyDescent="0.25">
      <c r="A13" s="442"/>
      <c r="B13" s="445"/>
      <c r="C13" s="448"/>
      <c r="D13" s="448"/>
      <c r="E13" s="448"/>
      <c r="F13" s="450"/>
      <c r="G13" s="87"/>
      <c r="H13" s="24"/>
      <c r="I13" s="24"/>
      <c r="J13" s="25">
        <f t="shared" si="0"/>
        <v>0</v>
      </c>
    </row>
    <row r="14" spans="1:10" ht="20.100000000000001" customHeight="1" x14ac:dyDescent="0.25">
      <c r="A14" s="442"/>
      <c r="B14" s="445"/>
      <c r="C14" s="451"/>
      <c r="D14" s="451"/>
      <c r="E14" s="451">
        <f>+C14*D14</f>
        <v>0</v>
      </c>
      <c r="F14" s="453" t="s">
        <v>468</v>
      </c>
      <c r="G14" s="87"/>
      <c r="H14" s="24"/>
      <c r="I14" s="24"/>
      <c r="J14" s="25">
        <f t="shared" si="0"/>
        <v>0</v>
      </c>
    </row>
    <row r="15" spans="1:10" ht="20.100000000000001" customHeight="1" x14ac:dyDescent="0.25">
      <c r="A15" s="442"/>
      <c r="B15" s="445"/>
      <c r="C15" s="447"/>
      <c r="D15" s="447"/>
      <c r="E15" s="447"/>
      <c r="F15" s="450"/>
      <c r="G15" s="87"/>
      <c r="H15" s="24"/>
      <c r="I15" s="24"/>
      <c r="J15" s="25">
        <f t="shared" si="0"/>
        <v>0</v>
      </c>
    </row>
    <row r="16" spans="1:10" ht="20.100000000000001" customHeight="1" x14ac:dyDescent="0.25">
      <c r="A16" s="442"/>
      <c r="B16" s="445"/>
      <c r="C16" s="448"/>
      <c r="D16" s="448"/>
      <c r="E16" s="448"/>
      <c r="F16" s="450"/>
      <c r="G16" s="87"/>
      <c r="H16" s="24"/>
      <c r="I16" s="24"/>
      <c r="J16" s="25">
        <f t="shared" si="0"/>
        <v>0</v>
      </c>
    </row>
    <row r="17" spans="1:10" ht="20.100000000000001" customHeight="1" x14ac:dyDescent="0.25">
      <c r="A17" s="442"/>
      <c r="B17" s="445"/>
      <c r="C17" s="451"/>
      <c r="D17" s="451"/>
      <c r="E17" s="451">
        <f>+C17*D17</f>
        <v>0</v>
      </c>
      <c r="F17" s="453" t="s">
        <v>469</v>
      </c>
      <c r="G17" s="87"/>
      <c r="H17" s="24"/>
      <c r="I17" s="24"/>
      <c r="J17" s="25">
        <f t="shared" si="0"/>
        <v>0</v>
      </c>
    </row>
    <row r="18" spans="1:10" ht="20.100000000000001" customHeight="1" x14ac:dyDescent="0.25">
      <c r="A18" s="442"/>
      <c r="B18" s="445"/>
      <c r="C18" s="447"/>
      <c r="D18" s="447"/>
      <c r="E18" s="447"/>
      <c r="F18" s="450"/>
      <c r="G18" s="87"/>
      <c r="H18" s="24"/>
      <c r="I18" s="24"/>
      <c r="J18" s="25">
        <f t="shared" si="0"/>
        <v>0</v>
      </c>
    </row>
    <row r="19" spans="1:10" ht="20.100000000000001" customHeight="1" thickBot="1" x14ac:dyDescent="0.3">
      <c r="A19" s="443"/>
      <c r="B19" s="456"/>
      <c r="C19" s="452"/>
      <c r="D19" s="452"/>
      <c r="E19" s="452"/>
      <c r="F19" s="454"/>
      <c r="G19" s="88"/>
      <c r="H19" s="26"/>
      <c r="I19" s="26"/>
      <c r="J19" s="27">
        <f t="shared" si="0"/>
        <v>0</v>
      </c>
    </row>
    <row r="20" spans="1:10" ht="19.5" customHeight="1" thickTop="1" x14ac:dyDescent="0.25">
      <c r="A20" s="441" t="s">
        <v>470</v>
      </c>
      <c r="B20" s="444"/>
      <c r="C20" s="446"/>
      <c r="D20" s="446"/>
      <c r="E20" s="446">
        <f>+C20*D20</f>
        <v>0</v>
      </c>
      <c r="F20" s="449" t="s">
        <v>471</v>
      </c>
      <c r="G20" s="86"/>
      <c r="H20" s="22"/>
      <c r="I20" s="22"/>
      <c r="J20" s="23">
        <f t="shared" si="0"/>
        <v>0</v>
      </c>
    </row>
    <row r="21" spans="1:10" ht="19.5" customHeight="1" x14ac:dyDescent="0.25">
      <c r="A21" s="442"/>
      <c r="B21" s="445"/>
      <c r="C21" s="447"/>
      <c r="D21" s="447"/>
      <c r="E21" s="447"/>
      <c r="F21" s="450"/>
      <c r="G21" s="87"/>
      <c r="H21" s="24"/>
      <c r="I21" s="24"/>
      <c r="J21" s="25">
        <f t="shared" si="0"/>
        <v>0</v>
      </c>
    </row>
    <row r="22" spans="1:10" ht="19.5" customHeight="1" x14ac:dyDescent="0.25">
      <c r="A22" s="442"/>
      <c r="B22" s="445"/>
      <c r="C22" s="448"/>
      <c r="D22" s="448"/>
      <c r="E22" s="448"/>
      <c r="F22" s="450"/>
      <c r="G22" s="87"/>
      <c r="H22" s="24"/>
      <c r="I22" s="24"/>
      <c r="J22" s="25">
        <f t="shared" si="0"/>
        <v>0</v>
      </c>
    </row>
    <row r="23" spans="1:10" ht="19.5" customHeight="1" x14ac:dyDescent="0.25">
      <c r="A23" s="442"/>
      <c r="B23" s="445"/>
      <c r="C23" s="451"/>
      <c r="D23" s="451"/>
      <c r="E23" s="451">
        <f>+C23*D23</f>
        <v>0</v>
      </c>
      <c r="F23" s="455" t="s">
        <v>472</v>
      </c>
      <c r="G23" s="87"/>
      <c r="H23" s="24"/>
      <c r="I23" s="24"/>
      <c r="J23" s="25">
        <f t="shared" si="0"/>
        <v>0</v>
      </c>
    </row>
    <row r="24" spans="1:10" ht="19.5" customHeight="1" x14ac:dyDescent="0.25">
      <c r="A24" s="442"/>
      <c r="B24" s="445"/>
      <c r="C24" s="447"/>
      <c r="D24" s="447"/>
      <c r="E24" s="447"/>
      <c r="F24" s="450"/>
      <c r="G24" s="87"/>
      <c r="H24" s="24"/>
      <c r="I24" s="24"/>
      <c r="J24" s="25">
        <f t="shared" si="0"/>
        <v>0</v>
      </c>
    </row>
    <row r="25" spans="1:10" ht="19.5" customHeight="1" x14ac:dyDescent="0.25">
      <c r="A25" s="442"/>
      <c r="B25" s="445"/>
      <c r="C25" s="448"/>
      <c r="D25" s="448"/>
      <c r="E25" s="448"/>
      <c r="F25" s="450"/>
      <c r="G25" s="87"/>
      <c r="H25" s="24"/>
      <c r="I25" s="24"/>
      <c r="J25" s="25">
        <f t="shared" si="0"/>
        <v>0</v>
      </c>
    </row>
    <row r="26" spans="1:10" ht="19.5" customHeight="1" x14ac:dyDescent="0.25">
      <c r="A26" s="442"/>
      <c r="B26" s="445"/>
      <c r="C26" s="451"/>
      <c r="D26" s="451"/>
      <c r="E26" s="451">
        <f>+C26*D26</f>
        <v>0</v>
      </c>
      <c r="F26" s="455" t="s">
        <v>473</v>
      </c>
      <c r="G26" s="87"/>
      <c r="H26" s="24"/>
      <c r="I26" s="24"/>
      <c r="J26" s="25">
        <f t="shared" si="0"/>
        <v>0</v>
      </c>
    </row>
    <row r="27" spans="1:10" ht="19.5" customHeight="1" x14ac:dyDescent="0.25">
      <c r="A27" s="442"/>
      <c r="B27" s="445"/>
      <c r="C27" s="447"/>
      <c r="D27" s="447"/>
      <c r="E27" s="447"/>
      <c r="F27" s="450"/>
      <c r="G27" s="87"/>
      <c r="H27" s="24"/>
      <c r="I27" s="24"/>
      <c r="J27" s="25">
        <f t="shared" si="0"/>
        <v>0</v>
      </c>
    </row>
    <row r="28" spans="1:10" ht="19.5" customHeight="1" x14ac:dyDescent="0.25">
      <c r="A28" s="442"/>
      <c r="B28" s="445"/>
      <c r="C28" s="448"/>
      <c r="D28" s="448"/>
      <c r="E28" s="448"/>
      <c r="F28" s="450"/>
      <c r="G28" s="87"/>
      <c r="H28" s="24"/>
      <c r="I28" s="24"/>
      <c r="J28" s="25">
        <f t="shared" si="0"/>
        <v>0</v>
      </c>
    </row>
    <row r="29" spans="1:10" ht="19.5" customHeight="1" x14ac:dyDescent="0.25">
      <c r="A29" s="442"/>
      <c r="B29" s="445"/>
      <c r="C29" s="451"/>
      <c r="D29" s="451"/>
      <c r="E29" s="451">
        <f>+C29*D29</f>
        <v>0</v>
      </c>
      <c r="F29" s="455" t="s">
        <v>474</v>
      </c>
      <c r="G29" s="87"/>
      <c r="H29" s="24"/>
      <c r="I29" s="24"/>
      <c r="J29" s="25">
        <f t="shared" si="0"/>
        <v>0</v>
      </c>
    </row>
    <row r="30" spans="1:10" ht="19.5" customHeight="1" x14ac:dyDescent="0.25">
      <c r="A30" s="442"/>
      <c r="B30" s="445"/>
      <c r="C30" s="447"/>
      <c r="D30" s="447"/>
      <c r="E30" s="447"/>
      <c r="F30" s="450"/>
      <c r="G30" s="87"/>
      <c r="H30" s="24"/>
      <c r="I30" s="24"/>
      <c r="J30" s="25">
        <f t="shared" si="0"/>
        <v>0</v>
      </c>
    </row>
    <row r="31" spans="1:10" ht="19.5" customHeight="1" x14ac:dyDescent="0.25">
      <c r="A31" s="442"/>
      <c r="B31" s="445"/>
      <c r="C31" s="448"/>
      <c r="D31" s="448"/>
      <c r="E31" s="448"/>
      <c r="F31" s="450"/>
      <c r="G31" s="87"/>
      <c r="H31" s="24"/>
      <c r="I31" s="24"/>
      <c r="J31" s="25">
        <f t="shared" si="0"/>
        <v>0</v>
      </c>
    </row>
    <row r="32" spans="1:10" ht="19.5" customHeight="1" x14ac:dyDescent="0.25">
      <c r="A32" s="442"/>
      <c r="B32" s="445"/>
      <c r="C32" s="451"/>
      <c r="D32" s="451"/>
      <c r="E32" s="451">
        <f>+C32*D32</f>
        <v>0</v>
      </c>
      <c r="F32" s="455" t="s">
        <v>475</v>
      </c>
      <c r="G32" s="87"/>
      <c r="H32" s="24"/>
      <c r="I32" s="24"/>
      <c r="J32" s="25">
        <f t="shared" si="0"/>
        <v>0</v>
      </c>
    </row>
    <row r="33" spans="1:10" ht="19.5" customHeight="1" x14ac:dyDescent="0.25">
      <c r="A33" s="442"/>
      <c r="B33" s="445"/>
      <c r="C33" s="447"/>
      <c r="D33" s="447"/>
      <c r="E33" s="447"/>
      <c r="F33" s="450"/>
      <c r="G33" s="87"/>
      <c r="H33" s="24"/>
      <c r="I33" s="24"/>
      <c r="J33" s="25">
        <f t="shared" si="0"/>
        <v>0</v>
      </c>
    </row>
    <row r="34" spans="1:10" ht="19.5" customHeight="1" x14ac:dyDescent="0.25">
      <c r="A34" s="442"/>
      <c r="B34" s="445"/>
      <c r="C34" s="448"/>
      <c r="D34" s="448"/>
      <c r="E34" s="448"/>
      <c r="F34" s="450"/>
      <c r="G34" s="87"/>
      <c r="H34" s="24"/>
      <c r="I34" s="24"/>
      <c r="J34" s="25">
        <f t="shared" si="0"/>
        <v>0</v>
      </c>
    </row>
    <row r="35" spans="1:10" ht="19.5" customHeight="1" x14ac:dyDescent="0.25">
      <c r="A35" s="442"/>
      <c r="B35" s="445"/>
      <c r="C35" s="451"/>
      <c r="D35" s="451"/>
      <c r="E35" s="451">
        <f>+C35*D35</f>
        <v>0</v>
      </c>
      <c r="F35" s="453" t="s">
        <v>476</v>
      </c>
      <c r="G35" s="87"/>
      <c r="H35" s="24"/>
      <c r="I35" s="24"/>
      <c r="J35" s="25">
        <f t="shared" si="0"/>
        <v>0</v>
      </c>
    </row>
    <row r="36" spans="1:10" ht="19.5" customHeight="1" x14ac:dyDescent="0.25">
      <c r="A36" s="442"/>
      <c r="B36" s="445"/>
      <c r="C36" s="447"/>
      <c r="D36" s="447"/>
      <c r="E36" s="447"/>
      <c r="F36" s="450"/>
      <c r="G36" s="87"/>
      <c r="H36" s="24"/>
      <c r="I36" s="24"/>
      <c r="J36" s="25">
        <f t="shared" si="0"/>
        <v>0</v>
      </c>
    </row>
    <row r="37" spans="1:10" ht="19.5" customHeight="1" thickBot="1" x14ac:dyDescent="0.3">
      <c r="A37" s="443"/>
      <c r="B37" s="456"/>
      <c r="C37" s="452"/>
      <c r="D37" s="452"/>
      <c r="E37" s="452"/>
      <c r="F37" s="454"/>
      <c r="G37" s="88"/>
      <c r="H37" s="26"/>
      <c r="I37" s="26"/>
      <c r="J37" s="27">
        <f t="shared" si="0"/>
        <v>0</v>
      </c>
    </row>
    <row r="38" spans="1:10" ht="13.8" thickTop="1" x14ac:dyDescent="0.25"/>
    <row r="39" spans="1:10" x14ac:dyDescent="0.25">
      <c r="A39" s="28" t="s">
        <v>477</v>
      </c>
    </row>
    <row r="40" spans="1:10" x14ac:dyDescent="0.25">
      <c r="A40" s="457" t="s">
        <v>478</v>
      </c>
      <c r="B40" s="457"/>
      <c r="C40" s="457"/>
      <c r="D40" s="457"/>
      <c r="E40" s="457"/>
      <c r="F40" s="457"/>
      <c r="G40" s="457"/>
      <c r="H40" s="457"/>
      <c r="I40" s="457"/>
      <c r="J40" s="457"/>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255" t="s">
        <v>45</v>
      </c>
      <c r="B1" s="256"/>
      <c r="C1" s="256"/>
      <c r="D1" s="256"/>
      <c r="E1" s="248"/>
      <c r="F1" s="249"/>
      <c r="G1" s="249"/>
      <c r="H1" s="249"/>
      <c r="I1" s="249"/>
      <c r="J1" s="249"/>
      <c r="K1" s="249"/>
      <c r="L1" s="249"/>
      <c r="M1" s="250"/>
    </row>
    <row r="2" spans="1:13" ht="30.9" customHeight="1" x14ac:dyDescent="0.3">
      <c r="A2" s="255" t="s">
        <v>46</v>
      </c>
      <c r="B2" s="256"/>
      <c r="C2" s="256"/>
      <c r="D2" s="256"/>
      <c r="E2" s="82"/>
      <c r="F2" s="49" t="s">
        <v>47</v>
      </c>
      <c r="G2" s="83"/>
      <c r="H2" s="49" t="s">
        <v>48</v>
      </c>
      <c r="I2" s="83"/>
      <c r="J2" s="36"/>
      <c r="K2" s="36"/>
      <c r="L2" s="36"/>
      <c r="M2" s="37"/>
    </row>
    <row r="3" spans="1:13" ht="30.9" customHeight="1" x14ac:dyDescent="0.3">
      <c r="A3" s="255" t="s">
        <v>49</v>
      </c>
      <c r="B3" s="256"/>
      <c r="C3" s="256" t="s">
        <v>50</v>
      </c>
      <c r="D3" s="256"/>
      <c r="E3" s="248"/>
      <c r="F3" s="249"/>
      <c r="G3" s="249"/>
      <c r="H3" s="249"/>
      <c r="I3" s="249"/>
      <c r="J3" s="249"/>
      <c r="K3" s="249"/>
      <c r="L3" s="249"/>
      <c r="M3" s="250"/>
    </row>
    <row r="4" spans="1:13" ht="30.9" customHeight="1" x14ac:dyDescent="0.3">
      <c r="A4" s="255" t="s">
        <v>51</v>
      </c>
      <c r="B4" s="256"/>
      <c r="C4" s="256"/>
      <c r="D4" s="256"/>
      <c r="E4" s="82"/>
      <c r="F4" s="49" t="s">
        <v>47</v>
      </c>
      <c r="G4" s="83"/>
      <c r="H4" s="49" t="s">
        <v>48</v>
      </c>
      <c r="I4" s="83"/>
      <c r="J4" s="36"/>
      <c r="K4" s="36"/>
      <c r="L4" s="36"/>
      <c r="M4" s="37"/>
    </row>
    <row r="5" spans="1:13" ht="30.9" customHeight="1" x14ac:dyDescent="0.3">
      <c r="A5" s="233" t="s">
        <v>52</v>
      </c>
      <c r="B5" s="234"/>
      <c r="C5" s="234" t="s">
        <v>53</v>
      </c>
      <c r="D5" s="234"/>
      <c r="E5" s="251"/>
      <c r="F5" s="252"/>
      <c r="G5" s="252"/>
      <c r="H5" s="249"/>
      <c r="I5" s="249"/>
      <c r="J5" s="249"/>
      <c r="K5" s="249"/>
      <c r="L5" s="249"/>
      <c r="M5" s="250"/>
    </row>
    <row r="6" spans="1:13" ht="23.25" customHeight="1" x14ac:dyDescent="0.25">
      <c r="A6" s="34"/>
      <c r="B6" s="81"/>
      <c r="C6" s="239" t="s">
        <v>54</v>
      </c>
      <c r="D6" s="239"/>
      <c r="E6" s="239"/>
      <c r="F6" s="239"/>
      <c r="G6" s="240"/>
      <c r="H6" s="241" t="s">
        <v>55</v>
      </c>
      <c r="I6" s="241"/>
      <c r="J6" s="241"/>
      <c r="K6" s="241"/>
      <c r="L6" s="241"/>
      <c r="M6" s="242"/>
    </row>
    <row r="7" spans="1:13" ht="29.1" customHeight="1" x14ac:dyDescent="0.25">
      <c r="A7" s="253" t="s">
        <v>56</v>
      </c>
      <c r="B7" s="253" t="s">
        <v>57</v>
      </c>
      <c r="C7" s="235" t="s">
        <v>58</v>
      </c>
      <c r="D7" s="237" t="s">
        <v>59</v>
      </c>
      <c r="E7" s="237" t="s">
        <v>60</v>
      </c>
      <c r="F7" s="237" t="s">
        <v>61</v>
      </c>
      <c r="G7" s="237" t="s">
        <v>62</v>
      </c>
      <c r="H7" s="238" t="s">
        <v>63</v>
      </c>
      <c r="I7" s="238" t="s">
        <v>64</v>
      </c>
      <c r="J7" s="243" t="s">
        <v>65</v>
      </c>
      <c r="K7" s="244"/>
      <c r="L7" s="243" t="s">
        <v>66</v>
      </c>
      <c r="M7" s="244"/>
    </row>
    <row r="8" spans="1:13" ht="30.9" customHeight="1" x14ac:dyDescent="0.25">
      <c r="A8" s="236"/>
      <c r="B8" s="254"/>
      <c r="C8" s="236"/>
      <c r="D8" s="236"/>
      <c r="E8" s="236"/>
      <c r="F8" s="236"/>
      <c r="G8" s="247"/>
      <c r="H8" s="236"/>
      <c r="I8" s="236"/>
      <c r="J8" s="245"/>
      <c r="K8" s="246"/>
      <c r="L8" s="245" t="s">
        <v>66</v>
      </c>
      <c r="M8" s="246"/>
    </row>
    <row r="9" spans="1:13" ht="30.9" customHeight="1" x14ac:dyDescent="0.25">
      <c r="A9" s="230"/>
      <c r="B9" s="230"/>
      <c r="C9" s="230"/>
      <c r="D9" s="230"/>
      <c r="E9" s="230"/>
      <c r="F9" s="50"/>
      <c r="G9" s="50"/>
      <c r="H9" s="50"/>
      <c r="I9" s="50"/>
      <c r="J9" s="257"/>
      <c r="K9" s="258"/>
      <c r="L9" s="257"/>
      <c r="M9" s="258"/>
    </row>
    <row r="10" spans="1:13" ht="30.9" customHeight="1" x14ac:dyDescent="0.25">
      <c r="A10" s="231"/>
      <c r="B10" s="231"/>
      <c r="C10" s="231"/>
      <c r="D10" s="231"/>
      <c r="E10" s="231"/>
      <c r="F10" s="51"/>
      <c r="G10" s="51"/>
      <c r="H10" s="51"/>
      <c r="I10" s="51"/>
      <c r="J10" s="259"/>
      <c r="K10" s="260"/>
      <c r="L10" s="259"/>
      <c r="M10" s="260"/>
    </row>
    <row r="11" spans="1:13" ht="30.9" customHeight="1" x14ac:dyDescent="0.25">
      <c r="A11" s="231"/>
      <c r="B11" s="231"/>
      <c r="C11" s="231"/>
      <c r="D11" s="231"/>
      <c r="E11" s="231"/>
      <c r="F11" s="52"/>
      <c r="G11" s="52"/>
      <c r="H11" s="52"/>
      <c r="I11" s="52"/>
      <c r="J11" s="227" t="s">
        <v>67</v>
      </c>
      <c r="K11" s="227" t="s">
        <v>68</v>
      </c>
      <c r="L11" s="227" t="s">
        <v>69</v>
      </c>
      <c r="M11" s="227" t="s">
        <v>70</v>
      </c>
    </row>
    <row r="12" spans="1:13" ht="30.9" customHeight="1" x14ac:dyDescent="0.25">
      <c r="A12" s="231"/>
      <c r="B12" s="231"/>
      <c r="C12" s="231"/>
      <c r="D12" s="231"/>
      <c r="E12" s="231"/>
      <c r="F12" s="52"/>
      <c r="G12" s="52"/>
      <c r="H12" s="52"/>
      <c r="I12" s="52"/>
      <c r="J12" s="228"/>
      <c r="K12" s="228"/>
      <c r="L12" s="228"/>
      <c r="M12" s="228"/>
    </row>
    <row r="13" spans="1:13" ht="30.9" customHeight="1" x14ac:dyDescent="0.25">
      <c r="A13" s="231"/>
      <c r="B13" s="231"/>
      <c r="C13" s="231"/>
      <c r="D13" s="231"/>
      <c r="E13" s="231"/>
      <c r="F13" s="52"/>
      <c r="G13" s="52"/>
      <c r="H13" s="52"/>
      <c r="I13" s="52"/>
      <c r="J13" s="257"/>
      <c r="K13" s="258"/>
      <c r="L13" s="257"/>
      <c r="M13" s="258"/>
    </row>
    <row r="14" spans="1:13" ht="30" customHeight="1" x14ac:dyDescent="0.25">
      <c r="A14" s="232"/>
      <c r="B14" s="232"/>
      <c r="C14" s="232"/>
      <c r="D14" s="232"/>
      <c r="E14" s="232"/>
      <c r="F14" s="53"/>
      <c r="G14" s="53"/>
      <c r="H14" s="53"/>
      <c r="I14" s="53"/>
      <c r="J14" s="259"/>
      <c r="K14" s="260"/>
      <c r="L14" s="259"/>
      <c r="M14" s="260"/>
    </row>
    <row r="16" spans="1:13" ht="13.8" x14ac:dyDescent="0.25">
      <c r="C16" s="54" t="s">
        <v>71</v>
      </c>
    </row>
    <row r="17" spans="3:13" ht="13.8" x14ac:dyDescent="0.25">
      <c r="C17" s="229" t="s">
        <v>72</v>
      </c>
      <c r="D17" s="229"/>
      <c r="E17" s="229"/>
      <c r="F17" s="229"/>
      <c r="G17" s="229"/>
    </row>
    <row r="18" spans="3:13" ht="22.5" customHeight="1" x14ac:dyDescent="0.25">
      <c r="C18" s="1" t="s">
        <v>73</v>
      </c>
      <c r="D18" s="1"/>
      <c r="E18" s="1"/>
      <c r="F18" s="1"/>
      <c r="G18" s="1"/>
      <c r="H18" s="1"/>
      <c r="I18" s="1"/>
      <c r="J18" s="1"/>
      <c r="K18" s="1"/>
      <c r="L18" s="1"/>
      <c r="M18" s="1"/>
    </row>
    <row r="19" spans="3:13" ht="13.8" x14ac:dyDescent="0.25">
      <c r="C19" s="229" t="s">
        <v>74</v>
      </c>
      <c r="D19" s="229"/>
      <c r="E19" s="229"/>
      <c r="F19" s="229"/>
      <c r="G19" s="229"/>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226" t="s">
        <v>77</v>
      </c>
      <c r="D22" s="226"/>
      <c r="E22" s="226"/>
      <c r="F22" s="226"/>
      <c r="G22" s="226"/>
    </row>
    <row r="23" spans="3:13" ht="78.75" customHeight="1" x14ac:dyDescent="0.25">
      <c r="C23" s="226" t="s">
        <v>78</v>
      </c>
      <c r="D23" s="226"/>
      <c r="E23" s="226"/>
      <c r="F23" s="226"/>
      <c r="G23" s="226"/>
    </row>
    <row r="24" spans="3:13" ht="32.25" customHeight="1" x14ac:dyDescent="0.25">
      <c r="C24" s="226" t="s">
        <v>79</v>
      </c>
      <c r="D24" s="226"/>
      <c r="E24" s="226"/>
      <c r="F24" s="226"/>
      <c r="G24" s="226"/>
    </row>
    <row r="25" spans="3:13" ht="54" customHeight="1" x14ac:dyDescent="0.25">
      <c r="C25" s="226" t="s">
        <v>80</v>
      </c>
      <c r="D25" s="226"/>
      <c r="E25" s="226"/>
      <c r="F25" s="226"/>
      <c r="G25" s="226"/>
    </row>
    <row r="26" spans="3:13" ht="63" customHeight="1" x14ac:dyDescent="0.25">
      <c r="C26" s="226" t="s">
        <v>81</v>
      </c>
      <c r="D26" s="226"/>
      <c r="E26" s="226"/>
      <c r="F26" s="226"/>
      <c r="G26" s="226"/>
    </row>
    <row r="27" spans="3:13" ht="44.25" customHeight="1" x14ac:dyDescent="0.25">
      <c r="C27" s="226" t="s">
        <v>82</v>
      </c>
      <c r="D27" s="226"/>
      <c r="E27" s="226"/>
      <c r="F27" s="226"/>
      <c r="G27" s="226"/>
    </row>
    <row r="28" spans="3:13" ht="59.25" customHeight="1" x14ac:dyDescent="0.25">
      <c r="C28" s="226" t="s">
        <v>83</v>
      </c>
      <c r="D28" s="226"/>
      <c r="E28" s="226"/>
      <c r="F28" s="226"/>
      <c r="G28" s="226"/>
    </row>
    <row r="29" spans="3:13" ht="62.25" customHeight="1" x14ac:dyDescent="0.25">
      <c r="C29" s="226" t="s">
        <v>84</v>
      </c>
      <c r="D29" s="226"/>
      <c r="E29" s="226"/>
      <c r="F29" s="226"/>
      <c r="G29" s="226"/>
      <c r="H29" s="1"/>
      <c r="I29" s="1"/>
      <c r="J29" s="1"/>
      <c r="K29" s="1"/>
      <c r="L29" s="1"/>
      <c r="M29" s="1"/>
    </row>
    <row r="30" spans="3:13" ht="112.5" customHeight="1" x14ac:dyDescent="0.25">
      <c r="C30" s="226" t="s">
        <v>85</v>
      </c>
      <c r="D30" s="226"/>
      <c r="E30" s="226"/>
      <c r="F30" s="226"/>
      <c r="G30" s="226"/>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266"/>
      <c r="C1" s="267"/>
      <c r="D1" s="267"/>
      <c r="E1" s="267"/>
      <c r="F1" s="267"/>
      <c r="G1" s="267"/>
      <c r="H1" s="267"/>
      <c r="I1" s="267"/>
      <c r="J1" s="268"/>
    </row>
    <row r="2" spans="1:10" ht="30" customHeight="1" x14ac:dyDescent="0.25">
      <c r="A2" s="29" t="s">
        <v>46</v>
      </c>
      <c r="B2" s="82"/>
      <c r="C2" s="49" t="s">
        <v>47</v>
      </c>
      <c r="D2" s="83"/>
      <c r="E2" s="269" t="s">
        <v>48</v>
      </c>
      <c r="F2" s="269"/>
      <c r="G2" s="270"/>
      <c r="H2" s="270"/>
      <c r="I2" s="36"/>
      <c r="J2" s="37"/>
    </row>
    <row r="3" spans="1:10" ht="30" customHeight="1" x14ac:dyDescent="0.25">
      <c r="A3" s="20" t="s">
        <v>87</v>
      </c>
      <c r="B3" s="82"/>
      <c r="C3" s="264"/>
      <c r="D3" s="249"/>
      <c r="E3" s="249"/>
      <c r="F3" s="249"/>
      <c r="G3" s="249"/>
      <c r="H3" s="249"/>
      <c r="I3" s="249"/>
      <c r="J3" s="250"/>
    </row>
    <row r="4" spans="1:10" ht="30" customHeight="1" x14ac:dyDescent="0.25">
      <c r="A4" s="20" t="s">
        <v>51</v>
      </c>
      <c r="B4" s="82"/>
      <c r="C4" s="49" t="s">
        <v>47</v>
      </c>
      <c r="D4" s="83"/>
      <c r="E4" s="269" t="s">
        <v>48</v>
      </c>
      <c r="F4" s="269"/>
      <c r="G4" s="270"/>
      <c r="H4" s="270"/>
      <c r="I4" s="36"/>
      <c r="J4" s="37"/>
    </row>
    <row r="5" spans="1:10" ht="30" customHeight="1" x14ac:dyDescent="0.25">
      <c r="A5" s="20" t="s">
        <v>52</v>
      </c>
      <c r="B5" s="266"/>
      <c r="C5" s="267"/>
      <c r="D5" s="267"/>
      <c r="E5" s="267"/>
      <c r="F5" s="267"/>
      <c r="G5" s="267"/>
      <c r="H5" s="267"/>
      <c r="I5" s="267"/>
      <c r="J5" s="268"/>
    </row>
    <row r="6" spans="1:10" ht="24.9" customHeight="1" x14ac:dyDescent="0.25">
      <c r="A6" s="261" t="s">
        <v>88</v>
      </c>
      <c r="B6" s="262"/>
      <c r="C6" s="262"/>
      <c r="D6" s="262"/>
      <c r="E6" s="262"/>
      <c r="F6" s="262"/>
      <c r="G6" s="262"/>
      <c r="H6" s="262"/>
      <c r="I6" s="262"/>
      <c r="J6" s="263"/>
    </row>
    <row r="7" spans="1:10" ht="41.4" x14ac:dyDescent="0.25">
      <c r="A7" s="30" t="s">
        <v>58</v>
      </c>
      <c r="B7" s="31" t="s">
        <v>63</v>
      </c>
      <c r="C7" s="31" t="s">
        <v>89</v>
      </c>
      <c r="D7" s="13" t="s">
        <v>90</v>
      </c>
      <c r="E7" s="12" t="s">
        <v>91</v>
      </c>
      <c r="F7" s="13" t="s">
        <v>66</v>
      </c>
      <c r="G7" s="31" t="s">
        <v>67</v>
      </c>
      <c r="H7" s="31" t="s">
        <v>68</v>
      </c>
      <c r="I7" s="31" t="s">
        <v>69</v>
      </c>
      <c r="J7" s="31" t="s">
        <v>70</v>
      </c>
    </row>
    <row r="8" spans="1:10" x14ac:dyDescent="0.25">
      <c r="A8" s="265"/>
      <c r="B8" s="4"/>
      <c r="C8" s="4"/>
      <c r="D8" s="5"/>
      <c r="E8" s="4"/>
      <c r="F8" s="4"/>
      <c r="G8" s="4"/>
      <c r="H8" s="4"/>
      <c r="I8" s="4"/>
      <c r="J8" s="4"/>
    </row>
    <row r="9" spans="1:10" x14ac:dyDescent="0.25">
      <c r="A9" s="265"/>
      <c r="B9" s="4"/>
      <c r="C9" s="4"/>
      <c r="D9" s="5"/>
      <c r="E9" s="4"/>
      <c r="F9" s="4"/>
      <c r="G9" s="4"/>
      <c r="H9" s="4"/>
      <c r="I9" s="4"/>
      <c r="J9" s="4"/>
    </row>
    <row r="10" spans="1:10" x14ac:dyDescent="0.25">
      <c r="A10" s="265"/>
      <c r="B10" s="4"/>
      <c r="C10" s="4"/>
      <c r="D10" s="5"/>
      <c r="E10" s="4"/>
      <c r="F10" s="4"/>
      <c r="G10" s="4"/>
      <c r="H10" s="4"/>
      <c r="I10" s="4"/>
      <c r="J10" s="4"/>
    </row>
    <row r="11" spans="1:10" x14ac:dyDescent="0.25">
      <c r="A11" s="265"/>
      <c r="B11" s="4"/>
      <c r="C11" s="4"/>
      <c r="D11" s="5"/>
      <c r="E11" s="4"/>
      <c r="F11" s="4"/>
      <c r="G11" s="4"/>
      <c r="H11" s="4"/>
      <c r="I11" s="4"/>
      <c r="J11" s="4"/>
    </row>
    <row r="12" spans="1:10" x14ac:dyDescent="0.25">
      <c r="A12" s="265"/>
      <c r="B12" s="4"/>
      <c r="C12" s="4"/>
      <c r="D12" s="5"/>
      <c r="E12" s="4"/>
      <c r="F12" s="4"/>
      <c r="G12" s="4"/>
      <c r="H12" s="4"/>
      <c r="I12" s="4"/>
      <c r="J12" s="4"/>
    </row>
    <row r="13" spans="1:10" x14ac:dyDescent="0.25">
      <c r="A13" s="265"/>
      <c r="B13" s="4"/>
      <c r="C13" s="4"/>
      <c r="D13" s="5"/>
      <c r="E13" s="4"/>
      <c r="F13" s="4"/>
      <c r="G13" s="4"/>
      <c r="H13" s="4"/>
      <c r="I13" s="4"/>
      <c r="J13" s="4"/>
    </row>
    <row r="14" spans="1:10" x14ac:dyDescent="0.25">
      <c r="A14" s="265"/>
      <c r="B14" s="4"/>
      <c r="C14" s="4"/>
      <c r="D14" s="5"/>
      <c r="E14" s="4"/>
      <c r="F14" s="4"/>
      <c r="G14" s="4"/>
      <c r="H14" s="4"/>
      <c r="I14" s="4"/>
      <c r="J14" s="4"/>
    </row>
    <row r="15" spans="1:10" x14ac:dyDescent="0.25">
      <c r="A15" s="265"/>
      <c r="B15" s="4"/>
      <c r="C15" s="4"/>
      <c r="D15" s="5"/>
      <c r="E15" s="4"/>
      <c r="F15" s="4"/>
      <c r="G15" s="4"/>
      <c r="H15" s="4"/>
      <c r="I15" s="4"/>
      <c r="J15" s="4"/>
    </row>
    <row r="16" spans="1:10" x14ac:dyDescent="0.25">
      <c r="A16" s="265"/>
      <c r="B16" s="4"/>
      <c r="C16" s="4"/>
      <c r="D16" s="5"/>
      <c r="E16" s="4"/>
      <c r="F16" s="4"/>
      <c r="G16" s="4"/>
      <c r="H16" s="4"/>
      <c r="I16" s="4"/>
      <c r="J16" s="4"/>
    </row>
    <row r="17" spans="1:10" x14ac:dyDescent="0.25">
      <c r="A17" s="265"/>
      <c r="B17" s="4"/>
      <c r="C17" s="4"/>
      <c r="D17" s="5"/>
      <c r="E17" s="4"/>
      <c r="F17" s="4"/>
      <c r="G17" s="4"/>
      <c r="H17" s="4"/>
      <c r="I17" s="4"/>
      <c r="J17" s="4"/>
    </row>
    <row r="18" spans="1:10" x14ac:dyDescent="0.25">
      <c r="A18" s="265"/>
      <c r="B18" s="4"/>
      <c r="C18" s="4"/>
      <c r="D18" s="5"/>
      <c r="E18" s="4"/>
      <c r="F18" s="4"/>
      <c r="G18" s="4"/>
      <c r="H18" s="4"/>
      <c r="I18" s="4"/>
      <c r="J18" s="4"/>
    </row>
    <row r="19" spans="1:10" x14ac:dyDescent="0.25">
      <c r="A19" s="265"/>
      <c r="B19" s="4"/>
      <c r="C19" s="4"/>
      <c r="D19" s="5"/>
      <c r="E19" s="4"/>
      <c r="F19" s="4"/>
      <c r="G19" s="4"/>
      <c r="H19" s="4"/>
      <c r="I19" s="4"/>
      <c r="J19" s="4"/>
    </row>
    <row r="20" spans="1:10" x14ac:dyDescent="0.25">
      <c r="A20" s="265"/>
      <c r="B20" s="4"/>
      <c r="C20" s="4"/>
      <c r="D20" s="5"/>
      <c r="E20" s="4"/>
      <c r="F20" s="4"/>
      <c r="G20" s="4"/>
      <c r="H20" s="4"/>
      <c r="I20" s="4"/>
      <c r="J20" s="4"/>
    </row>
    <row r="21" spans="1:10" x14ac:dyDescent="0.25">
      <c r="A21" s="265"/>
      <c r="B21" s="4"/>
      <c r="C21" s="4"/>
      <c r="D21" s="5"/>
      <c r="E21" s="4"/>
      <c r="F21" s="4"/>
      <c r="G21" s="4"/>
      <c r="H21" s="4"/>
      <c r="I21" s="4"/>
      <c r="J21" s="4"/>
    </row>
    <row r="22" spans="1:10" x14ac:dyDescent="0.25">
      <c r="A22" s="265"/>
      <c r="B22" s="4"/>
      <c r="C22" s="4"/>
      <c r="D22" s="5"/>
      <c r="E22" s="4"/>
      <c r="F22" s="4"/>
      <c r="G22" s="4"/>
      <c r="H22" s="4"/>
      <c r="I22" s="4"/>
      <c r="J22" s="4"/>
    </row>
    <row r="23" spans="1:10" x14ac:dyDescent="0.25">
      <c r="A23" s="265"/>
      <c r="B23" s="4"/>
      <c r="C23" s="4"/>
      <c r="D23" s="5"/>
      <c r="E23" s="4"/>
      <c r="F23" s="4"/>
      <c r="G23" s="4"/>
      <c r="H23" s="4"/>
      <c r="I23" s="4"/>
      <c r="J23" s="4"/>
    </row>
    <row r="24" spans="1:10" x14ac:dyDescent="0.25">
      <c r="A24" s="265"/>
      <c r="B24" s="4"/>
      <c r="C24" s="4"/>
      <c r="D24" s="5"/>
      <c r="E24" s="4"/>
      <c r="F24" s="4"/>
      <c r="G24" s="4"/>
      <c r="H24" s="4"/>
      <c r="I24" s="4"/>
      <c r="J24" s="4"/>
    </row>
    <row r="25" spans="1:10" x14ac:dyDescent="0.25">
      <c r="A25" s="265"/>
      <c r="B25" s="4"/>
      <c r="C25" s="4"/>
      <c r="D25" s="5"/>
      <c r="E25" s="4"/>
      <c r="F25" s="4"/>
      <c r="G25" s="4"/>
      <c r="H25" s="4"/>
      <c r="I25" s="4"/>
      <c r="J25" s="4"/>
    </row>
    <row r="26" spans="1:10" x14ac:dyDescent="0.25">
      <c r="A26" s="265"/>
      <c r="B26" s="4"/>
      <c r="C26" s="4"/>
      <c r="D26" s="5"/>
      <c r="E26" s="4"/>
      <c r="F26" s="4"/>
      <c r="G26" s="4"/>
      <c r="H26" s="4"/>
      <c r="I26" s="4"/>
      <c r="J26" s="4"/>
    </row>
    <row r="27" spans="1:10" x14ac:dyDescent="0.25">
      <c r="A27" s="265"/>
      <c r="B27" s="4"/>
      <c r="C27" s="4"/>
      <c r="D27" s="5"/>
      <c r="E27" s="4"/>
      <c r="F27" s="4"/>
      <c r="G27" s="4"/>
      <c r="H27" s="4"/>
      <c r="I27" s="4"/>
      <c r="J27" s="4"/>
    </row>
    <row r="28" spans="1:10" x14ac:dyDescent="0.25">
      <c r="A28" s="26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
  <sheetViews>
    <sheetView zoomScale="84" zoomScaleNormal="84" workbookViewId="0">
      <selection activeCell="A14" sqref="A14"/>
    </sheetView>
  </sheetViews>
  <sheetFormatPr defaultColWidth="11.44140625" defaultRowHeight="79.5" customHeight="1" x14ac:dyDescent="0.25"/>
  <cols>
    <col min="1" max="1" width="238.44140625" style="71" customWidth="1"/>
    <col min="2" max="2" width="11.44140625" style="71"/>
    <col min="3" max="3" width="25" style="71" customWidth="1"/>
    <col min="4" max="256" width="11.44140625" style="71"/>
    <col min="257" max="257" width="179.88671875" style="71" customWidth="1"/>
    <col min="258" max="512" width="11.44140625" style="71"/>
    <col min="513" max="513" width="179.88671875" style="71" customWidth="1"/>
    <col min="514" max="768" width="11.44140625" style="71"/>
    <col min="769" max="769" width="179.88671875" style="71" customWidth="1"/>
    <col min="770" max="1024" width="11.44140625" style="71"/>
    <col min="1025" max="1025" width="179.88671875" style="71" customWidth="1"/>
    <col min="1026" max="1280" width="11.44140625" style="71"/>
    <col min="1281" max="1281" width="179.88671875" style="71" customWidth="1"/>
    <col min="1282" max="1536" width="11.44140625" style="71"/>
    <col min="1537" max="1537" width="179.88671875" style="71" customWidth="1"/>
    <col min="1538" max="1792" width="11.44140625" style="71"/>
    <col min="1793" max="1793" width="179.88671875" style="71" customWidth="1"/>
    <col min="1794" max="2048" width="11.44140625" style="71"/>
    <col min="2049" max="2049" width="179.88671875" style="71" customWidth="1"/>
    <col min="2050" max="2304" width="11.44140625" style="71"/>
    <col min="2305" max="2305" width="179.88671875" style="71" customWidth="1"/>
    <col min="2306" max="2560" width="11.44140625" style="71"/>
    <col min="2561" max="2561" width="179.88671875" style="71" customWidth="1"/>
    <col min="2562" max="2816" width="11.44140625" style="71"/>
    <col min="2817" max="2817" width="179.88671875" style="71" customWidth="1"/>
    <col min="2818" max="3072" width="11.44140625" style="71"/>
    <col min="3073" max="3073" width="179.88671875" style="71" customWidth="1"/>
    <col min="3074" max="3328" width="11.44140625" style="71"/>
    <col min="3329" max="3329" width="179.88671875" style="71" customWidth="1"/>
    <col min="3330" max="3584" width="11.44140625" style="71"/>
    <col min="3585" max="3585" width="179.88671875" style="71" customWidth="1"/>
    <col min="3586" max="3840" width="11.44140625" style="71"/>
    <col min="3841" max="3841" width="179.88671875" style="71" customWidth="1"/>
    <col min="3842" max="4096" width="11.44140625" style="71"/>
    <col min="4097" max="4097" width="179.88671875" style="71" customWidth="1"/>
    <col min="4098" max="4352" width="11.44140625" style="71"/>
    <col min="4353" max="4353" width="179.88671875" style="71" customWidth="1"/>
    <col min="4354" max="4608" width="11.44140625" style="71"/>
    <col min="4609" max="4609" width="179.88671875" style="71" customWidth="1"/>
    <col min="4610" max="4864" width="11.44140625" style="71"/>
    <col min="4865" max="4865" width="179.88671875" style="71" customWidth="1"/>
    <col min="4866" max="5120" width="11.44140625" style="71"/>
    <col min="5121" max="5121" width="179.88671875" style="71" customWidth="1"/>
    <col min="5122" max="5376" width="11.44140625" style="71"/>
    <col min="5377" max="5377" width="179.88671875" style="71" customWidth="1"/>
    <col min="5378" max="5632" width="11.44140625" style="71"/>
    <col min="5633" max="5633" width="179.88671875" style="71" customWidth="1"/>
    <col min="5634" max="5888" width="11.44140625" style="71"/>
    <col min="5889" max="5889" width="179.88671875" style="71" customWidth="1"/>
    <col min="5890" max="6144" width="11.44140625" style="71"/>
    <col min="6145" max="6145" width="179.88671875" style="71" customWidth="1"/>
    <col min="6146" max="6400" width="11.44140625" style="71"/>
    <col min="6401" max="6401" width="179.88671875" style="71" customWidth="1"/>
    <col min="6402" max="6656" width="11.44140625" style="71"/>
    <col min="6657" max="6657" width="179.88671875" style="71" customWidth="1"/>
    <col min="6658" max="6912" width="11.44140625" style="71"/>
    <col min="6913" max="6913" width="179.88671875" style="71" customWidth="1"/>
    <col min="6914" max="7168" width="11.44140625" style="71"/>
    <col min="7169" max="7169" width="179.88671875" style="71" customWidth="1"/>
    <col min="7170" max="7424" width="11.44140625" style="71"/>
    <col min="7425" max="7425" width="179.88671875" style="71" customWidth="1"/>
    <col min="7426" max="7680" width="11.44140625" style="71"/>
    <col min="7681" max="7681" width="179.88671875" style="71" customWidth="1"/>
    <col min="7682" max="7936" width="11.44140625" style="71"/>
    <col min="7937" max="7937" width="179.88671875" style="71" customWidth="1"/>
    <col min="7938" max="8192" width="11.44140625" style="71"/>
    <col min="8193" max="8193" width="179.88671875" style="71" customWidth="1"/>
    <col min="8194" max="8448" width="11.44140625" style="71"/>
    <col min="8449" max="8449" width="179.88671875" style="71" customWidth="1"/>
    <col min="8450" max="8704" width="11.44140625" style="71"/>
    <col min="8705" max="8705" width="179.88671875" style="71" customWidth="1"/>
    <col min="8706" max="8960" width="11.44140625" style="71"/>
    <col min="8961" max="8961" width="179.88671875" style="71" customWidth="1"/>
    <col min="8962" max="9216" width="11.44140625" style="71"/>
    <col min="9217" max="9217" width="179.88671875" style="71" customWidth="1"/>
    <col min="9218" max="9472" width="11.44140625" style="71"/>
    <col min="9473" max="9473" width="179.88671875" style="71" customWidth="1"/>
    <col min="9474" max="9728" width="11.44140625" style="71"/>
    <col min="9729" max="9729" width="179.88671875" style="71" customWidth="1"/>
    <col min="9730" max="9984" width="11.44140625" style="71"/>
    <col min="9985" max="9985" width="179.88671875" style="71" customWidth="1"/>
    <col min="9986" max="10240" width="11.44140625" style="71"/>
    <col min="10241" max="10241" width="179.88671875" style="71" customWidth="1"/>
    <col min="10242" max="10496" width="11.44140625" style="71"/>
    <col min="10497" max="10497" width="179.88671875" style="71" customWidth="1"/>
    <col min="10498" max="10752" width="11.44140625" style="71"/>
    <col min="10753" max="10753" width="179.88671875" style="71" customWidth="1"/>
    <col min="10754" max="11008" width="11.44140625" style="71"/>
    <col min="11009" max="11009" width="179.88671875" style="71" customWidth="1"/>
    <col min="11010" max="11264" width="11.44140625" style="71"/>
    <col min="11265" max="11265" width="179.88671875" style="71" customWidth="1"/>
    <col min="11266" max="11520" width="11.44140625" style="71"/>
    <col min="11521" max="11521" width="179.88671875" style="71" customWidth="1"/>
    <col min="11522" max="11776" width="11.44140625" style="71"/>
    <col min="11777" max="11777" width="179.88671875" style="71" customWidth="1"/>
    <col min="11778" max="12032" width="11.44140625" style="71"/>
    <col min="12033" max="12033" width="179.88671875" style="71" customWidth="1"/>
    <col min="12034" max="12288" width="11.44140625" style="71"/>
    <col min="12289" max="12289" width="179.88671875" style="71" customWidth="1"/>
    <col min="12290" max="12544" width="11.44140625" style="71"/>
    <col min="12545" max="12545" width="179.88671875" style="71" customWidth="1"/>
    <col min="12546" max="12800" width="11.44140625" style="71"/>
    <col min="12801" max="12801" width="179.88671875" style="71" customWidth="1"/>
    <col min="12802" max="13056" width="11.44140625" style="71"/>
    <col min="13057" max="13057" width="179.88671875" style="71" customWidth="1"/>
    <col min="13058" max="13312" width="11.44140625" style="71"/>
    <col min="13313" max="13313" width="179.88671875" style="71" customWidth="1"/>
    <col min="13314" max="13568" width="11.44140625" style="71"/>
    <col min="13569" max="13569" width="179.88671875" style="71" customWidth="1"/>
    <col min="13570" max="13824" width="11.44140625" style="71"/>
    <col min="13825" max="13825" width="179.88671875" style="71" customWidth="1"/>
    <col min="13826" max="14080" width="11.44140625" style="71"/>
    <col min="14081" max="14081" width="179.88671875" style="71" customWidth="1"/>
    <col min="14082" max="14336" width="11.44140625" style="71"/>
    <col min="14337" max="14337" width="179.88671875" style="71" customWidth="1"/>
    <col min="14338" max="14592" width="11.44140625" style="71"/>
    <col min="14593" max="14593" width="179.88671875" style="71" customWidth="1"/>
    <col min="14594" max="14848" width="11.44140625" style="71"/>
    <col min="14849" max="14849" width="179.88671875" style="71" customWidth="1"/>
    <col min="14850" max="15104" width="11.44140625" style="71"/>
    <col min="15105" max="15105" width="179.88671875" style="71" customWidth="1"/>
    <col min="15106" max="15360" width="11.44140625" style="71"/>
    <col min="15361" max="15361" width="179.88671875" style="71" customWidth="1"/>
    <col min="15362" max="15616" width="11.44140625" style="71"/>
    <col min="15617" max="15617" width="179.88671875" style="71" customWidth="1"/>
    <col min="15618" max="15872" width="11.44140625" style="71"/>
    <col min="15873" max="15873" width="179.88671875" style="71" customWidth="1"/>
    <col min="15874" max="16128" width="11.44140625" style="71"/>
    <col min="16129" max="16129" width="179.88671875" style="71" customWidth="1"/>
    <col min="16130" max="16384" width="11.44140625" style="71"/>
  </cols>
  <sheetData>
    <row r="1" spans="1:7" ht="174.75" customHeight="1" thickBot="1" x14ac:dyDescent="0.3">
      <c r="A1" s="90" t="s">
        <v>92</v>
      </c>
    </row>
    <row r="2" spans="1:7" ht="54.75" customHeight="1" thickBot="1" x14ac:dyDescent="0.3">
      <c r="A2" s="89" t="s">
        <v>93</v>
      </c>
    </row>
    <row r="3" spans="1:7" ht="109.8" thickBot="1" x14ac:dyDescent="0.3">
      <c r="A3" s="80" t="s">
        <v>94</v>
      </c>
    </row>
    <row r="4" spans="1:7" ht="229.8" thickBot="1" x14ac:dyDescent="0.3">
      <c r="A4" s="79" t="s">
        <v>95</v>
      </c>
    </row>
    <row r="5" spans="1:7" ht="116.25" customHeight="1" thickBot="1" x14ac:dyDescent="0.3">
      <c r="A5" s="77" t="s">
        <v>96</v>
      </c>
    </row>
    <row r="6" spans="1:7" ht="211.5" customHeight="1" thickBot="1" x14ac:dyDescent="0.3">
      <c r="A6" s="78" t="s">
        <v>97</v>
      </c>
    </row>
    <row r="7" spans="1:7" ht="67.5" customHeight="1" thickBot="1" x14ac:dyDescent="0.3">
      <c r="A7" s="78" t="s">
        <v>98</v>
      </c>
    </row>
    <row r="8" spans="1:7" ht="153" customHeight="1" thickBot="1" x14ac:dyDescent="0.3">
      <c r="A8" s="77" t="s">
        <v>99</v>
      </c>
      <c r="C8" s="226"/>
      <c r="D8" s="226"/>
      <c r="E8" s="226"/>
      <c r="F8" s="226"/>
      <c r="G8" s="226"/>
    </row>
    <row r="9" spans="1:7" ht="409.5" customHeight="1" x14ac:dyDescent="0.25">
      <c r="A9" s="271" t="s">
        <v>100</v>
      </c>
      <c r="C9" s="84"/>
      <c r="D9" s="84"/>
      <c r="E9" s="84"/>
      <c r="F9" s="84"/>
      <c r="G9" s="84"/>
    </row>
    <row r="10" spans="1:7" ht="95.1" customHeight="1" thickBot="1" x14ac:dyDescent="0.3">
      <c r="A10" s="272"/>
      <c r="C10" s="84"/>
      <c r="D10" s="84"/>
      <c r="E10" s="84"/>
      <c r="F10" s="84"/>
      <c r="G10" s="84"/>
    </row>
    <row r="11" spans="1:7" s="101" customFormat="1" ht="29.25" customHeight="1" x14ac:dyDescent="0.25">
      <c r="A11" s="100" t="s">
        <v>101</v>
      </c>
      <c r="C11" s="102"/>
      <c r="D11" s="102"/>
      <c r="E11" s="102"/>
      <c r="F11" s="102"/>
      <c r="G11" s="102"/>
    </row>
    <row r="12" spans="1:7" ht="356.1" customHeight="1" thickBot="1" x14ac:dyDescent="0.3">
      <c r="A12" s="91" t="s">
        <v>102</v>
      </c>
      <c r="C12" s="84"/>
      <c r="D12" s="84"/>
      <c r="E12" s="84"/>
      <c r="F12" s="84"/>
      <c r="G12" s="84"/>
    </row>
    <row r="13" spans="1:7" ht="54" customHeight="1" thickBot="1" x14ac:dyDescent="0.3">
      <c r="A13" s="73" t="s">
        <v>103</v>
      </c>
    </row>
    <row r="14" spans="1:7" ht="135.75" customHeight="1" x14ac:dyDescent="0.25">
      <c r="A14" s="85" t="s">
        <v>104</v>
      </c>
    </row>
    <row r="15" spans="1:7" ht="40.5" customHeight="1" x14ac:dyDescent="0.25">
      <c r="A15" s="74" t="s">
        <v>105</v>
      </c>
    </row>
    <row r="16" spans="1:7" ht="93.75" customHeight="1" x14ac:dyDescent="0.25">
      <c r="A16" s="74" t="s">
        <v>106</v>
      </c>
    </row>
    <row r="17" spans="1:1" ht="23.1" customHeight="1" thickBot="1" x14ac:dyDescent="0.3">
      <c r="A17" s="74"/>
    </row>
    <row r="18" spans="1:1" ht="59.25" customHeight="1" thickBot="1" x14ac:dyDescent="0.3">
      <c r="A18" s="72" t="s">
        <v>107</v>
      </c>
    </row>
    <row r="19" spans="1:1" ht="30" x14ac:dyDescent="0.25">
      <c r="A19" s="75" t="s">
        <v>108</v>
      </c>
    </row>
    <row r="20" spans="1:1" ht="30" x14ac:dyDescent="0.25">
      <c r="A20" s="74" t="s">
        <v>109</v>
      </c>
    </row>
    <row r="21" spans="1:1" ht="30" x14ac:dyDescent="0.25">
      <c r="A21" s="74" t="s">
        <v>110</v>
      </c>
    </row>
    <row r="22" spans="1:1" ht="30" x14ac:dyDescent="0.25">
      <c r="A22" s="74" t="s">
        <v>111</v>
      </c>
    </row>
    <row r="23" spans="1:1" ht="30" x14ac:dyDescent="0.25">
      <c r="A23" s="74" t="s">
        <v>112</v>
      </c>
    </row>
    <row r="24" spans="1:1" ht="30" x14ac:dyDescent="0.25">
      <c r="A24" s="74" t="s">
        <v>113</v>
      </c>
    </row>
    <row r="25" spans="1:1" ht="30" x14ac:dyDescent="0.25">
      <c r="A25" s="74" t="s">
        <v>114</v>
      </c>
    </row>
    <row r="26" spans="1:1" ht="30" x14ac:dyDescent="0.25">
      <c r="A26" s="74" t="s">
        <v>115</v>
      </c>
    </row>
    <row r="27" spans="1:1" ht="30" x14ac:dyDescent="0.25">
      <c r="A27" s="74" t="s">
        <v>116</v>
      </c>
    </row>
    <row r="28" spans="1:1" ht="30" x14ac:dyDescent="0.25">
      <c r="A28" s="74" t="s">
        <v>117</v>
      </c>
    </row>
    <row r="29" spans="1:1" ht="39" customHeight="1" x14ac:dyDescent="0.25">
      <c r="A29" s="74" t="s">
        <v>118</v>
      </c>
    </row>
    <row r="30" spans="1:1" ht="30" x14ac:dyDescent="0.25">
      <c r="A30" s="74" t="s">
        <v>119</v>
      </c>
    </row>
    <row r="31" spans="1:1" ht="30" x14ac:dyDescent="0.25">
      <c r="A31" s="74" t="s">
        <v>120</v>
      </c>
    </row>
    <row r="32" spans="1:1" ht="30" x14ac:dyDescent="0.25">
      <c r="A32" s="74" t="s">
        <v>121</v>
      </c>
    </row>
    <row r="33" spans="1:1" ht="30" x14ac:dyDescent="0.25">
      <c r="A33" s="74" t="s">
        <v>122</v>
      </c>
    </row>
    <row r="34" spans="1:1" ht="30" x14ac:dyDescent="0.25">
      <c r="A34" s="74" t="s">
        <v>123</v>
      </c>
    </row>
    <row r="35" spans="1:1" ht="30.6" thickBot="1" x14ac:dyDescent="0.3">
      <c r="A35" s="76" t="s">
        <v>124</v>
      </c>
    </row>
    <row r="36" spans="1:1" ht="42" customHeight="1" x14ac:dyDescent="0.25"/>
  </sheetData>
  <mergeCells count="2">
    <mergeCell ref="C8:G8"/>
    <mergeCell ref="A9:A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AMJ79"/>
  <sheetViews>
    <sheetView topLeftCell="A75" zoomScale="55" zoomScaleNormal="55" workbookViewId="0">
      <selection activeCell="F64" sqref="F64"/>
    </sheetView>
  </sheetViews>
  <sheetFormatPr defaultColWidth="9.109375" defaultRowHeight="15" x14ac:dyDescent="0.25"/>
  <cols>
    <col min="1" max="1" width="9.109375" style="209"/>
    <col min="2" max="3" width="38.44140625" style="64" customWidth="1"/>
    <col min="4" max="4" width="39" style="64" customWidth="1"/>
    <col min="5" max="5" width="40.5546875" style="64" customWidth="1"/>
    <col min="6" max="6" width="49" style="139" customWidth="1"/>
    <col min="7" max="7" width="59.88671875" style="64" customWidth="1"/>
    <col min="8" max="8" width="40.109375" style="107" customWidth="1"/>
    <col min="9" max="9" width="31.109375" style="64" customWidth="1"/>
    <col min="10" max="10" width="11" style="64" customWidth="1"/>
    <col min="11" max="12" width="10.88671875" style="64" customWidth="1"/>
    <col min="13" max="13" width="9.6640625" style="64" customWidth="1"/>
    <col min="14" max="14" width="16.109375" style="64" customWidth="1"/>
    <col min="15" max="15" width="18.6640625" style="64" customWidth="1"/>
    <col min="16" max="16" width="45" style="64" customWidth="1"/>
    <col min="17" max="17" width="57.44140625" style="64" customWidth="1"/>
    <col min="18" max="18" width="37.44140625" style="64" customWidth="1"/>
    <col min="19" max="19" width="36.109375" style="64" customWidth="1"/>
    <col min="20" max="20" width="29.44140625" style="64" customWidth="1"/>
    <col min="21" max="21" width="15.44140625" style="64" customWidth="1"/>
    <col min="22" max="22" width="17.44140625" style="64" customWidth="1"/>
    <col min="23" max="24" width="19.33203125" style="64" customWidth="1"/>
    <col min="25" max="16384" width="9.109375" style="64"/>
  </cols>
  <sheetData>
    <row r="1" spans="1:24" ht="28.2" customHeight="1" thickBot="1" x14ac:dyDescent="0.3">
      <c r="A1" s="110" t="s">
        <v>757</v>
      </c>
      <c r="B1" s="103"/>
      <c r="C1" s="103"/>
      <c r="D1" s="103"/>
      <c r="E1" s="103"/>
      <c r="F1" s="138"/>
      <c r="G1" s="103"/>
      <c r="H1" s="104"/>
      <c r="I1" s="103"/>
      <c r="J1" s="103"/>
      <c r="K1" s="103"/>
      <c r="L1" s="103"/>
      <c r="M1" s="103"/>
      <c r="N1" s="103"/>
      <c r="O1" s="103"/>
      <c r="P1" s="103"/>
      <c r="Q1" s="103"/>
      <c r="R1" s="103"/>
      <c r="S1" s="103"/>
      <c r="T1" s="103"/>
      <c r="U1" s="103"/>
      <c r="V1" s="103"/>
      <c r="W1" s="103"/>
      <c r="X1" s="103"/>
    </row>
    <row r="2" spans="1:24" ht="48.75" customHeight="1" thickBot="1" x14ac:dyDescent="0.3">
      <c r="A2" s="283" t="s">
        <v>247</v>
      </c>
      <c r="B2" s="284"/>
      <c r="C2" s="284"/>
      <c r="D2" s="285"/>
      <c r="E2" s="286" t="s">
        <v>248</v>
      </c>
      <c r="F2" s="287"/>
      <c r="G2" s="287"/>
      <c r="H2" s="287"/>
      <c r="I2" s="287"/>
      <c r="J2" s="288" t="s">
        <v>249</v>
      </c>
      <c r="K2" s="289"/>
      <c r="L2" s="289"/>
      <c r="M2" s="289"/>
      <c r="N2" s="289"/>
      <c r="O2" s="290" t="s">
        <v>250</v>
      </c>
      <c r="P2" s="290"/>
      <c r="Q2" s="290"/>
      <c r="R2" s="291" t="s">
        <v>251</v>
      </c>
      <c r="S2" s="289"/>
      <c r="T2" s="289"/>
      <c r="U2" s="292" t="s">
        <v>798</v>
      </c>
      <c r="V2" s="293"/>
      <c r="W2" s="293"/>
      <c r="X2" s="294"/>
    </row>
    <row r="3" spans="1:24" ht="6.9" hidden="1" customHeight="1" x14ac:dyDescent="0.25">
      <c r="A3" s="67"/>
      <c r="B3" s="67"/>
      <c r="C3" s="67"/>
      <c r="D3" s="67"/>
      <c r="E3" s="68"/>
      <c r="F3" s="69"/>
      <c r="G3" s="69"/>
      <c r="H3" s="105"/>
      <c r="I3" s="69"/>
      <c r="J3" s="69"/>
      <c r="K3" s="69"/>
      <c r="L3" s="69"/>
      <c r="M3" s="69"/>
      <c r="N3" s="69"/>
      <c r="O3" s="69"/>
      <c r="P3" s="70"/>
      <c r="Q3" s="279" t="s">
        <v>252</v>
      </c>
      <c r="R3" s="280"/>
      <c r="S3" s="278" t="s">
        <v>253</v>
      </c>
      <c r="T3" s="278"/>
      <c r="U3" s="278"/>
      <c r="V3" s="278"/>
      <c r="W3" s="278"/>
      <c r="X3" s="278"/>
    </row>
    <row r="4" spans="1:24" ht="30" hidden="1" customHeight="1" x14ac:dyDescent="0.25">
      <c r="A4" s="281" t="s">
        <v>254</v>
      </c>
      <c r="B4" s="281"/>
      <c r="C4" s="281"/>
      <c r="D4" s="281"/>
      <c r="E4" s="281"/>
      <c r="F4" s="281"/>
      <c r="G4" s="281"/>
      <c r="H4" s="281"/>
      <c r="I4" s="281"/>
      <c r="J4" s="281"/>
      <c r="K4" s="281"/>
      <c r="L4" s="281"/>
      <c r="M4" s="281"/>
      <c r="N4" s="281"/>
      <c r="O4" s="281"/>
      <c r="P4" s="282"/>
      <c r="Q4" s="282"/>
      <c r="R4" s="282"/>
      <c r="S4" s="282"/>
      <c r="T4" s="282"/>
      <c r="U4" s="282"/>
      <c r="V4" s="282"/>
      <c r="W4" s="282"/>
      <c r="X4" s="282"/>
    </row>
    <row r="5" spans="1:24" ht="30" hidden="1" customHeight="1" x14ac:dyDescent="0.25">
      <c r="A5" s="281" t="s">
        <v>255</v>
      </c>
      <c r="B5" s="281"/>
      <c r="C5" s="281"/>
      <c r="D5" s="281"/>
      <c r="E5" s="281"/>
      <c r="F5" s="281"/>
      <c r="G5" s="281"/>
      <c r="H5" s="281"/>
      <c r="I5" s="281"/>
      <c r="J5" s="281"/>
      <c r="K5" s="281"/>
      <c r="L5" s="281"/>
      <c r="M5" s="281"/>
      <c r="N5" s="281"/>
      <c r="O5" s="281"/>
      <c r="P5" s="65" t="s">
        <v>47</v>
      </c>
      <c r="Q5" s="177"/>
      <c r="R5" s="65" t="s">
        <v>48</v>
      </c>
      <c r="S5" s="278"/>
      <c r="T5" s="278"/>
      <c r="U5" s="278"/>
      <c r="V5" s="278"/>
      <c r="W5" s="278"/>
      <c r="X5" s="278"/>
    </row>
    <row r="6" spans="1:24" ht="30" hidden="1" customHeight="1" x14ac:dyDescent="0.25">
      <c r="A6" s="300" t="s">
        <v>256</v>
      </c>
      <c r="B6" s="300"/>
      <c r="C6" s="300"/>
      <c r="D6" s="300"/>
      <c r="E6" s="300"/>
      <c r="F6" s="300"/>
      <c r="G6" s="300"/>
      <c r="H6" s="300"/>
      <c r="I6" s="300"/>
      <c r="J6" s="300"/>
      <c r="K6" s="300"/>
      <c r="L6" s="300"/>
      <c r="M6" s="300"/>
      <c r="N6" s="300"/>
      <c r="O6" s="300"/>
      <c r="P6" s="65" t="s">
        <v>47</v>
      </c>
      <c r="Q6" s="177"/>
      <c r="R6" s="65" t="s">
        <v>48</v>
      </c>
      <c r="S6" s="278"/>
      <c r="T6" s="278"/>
      <c r="U6" s="278"/>
      <c r="V6" s="278"/>
      <c r="W6" s="278"/>
      <c r="X6" s="278"/>
    </row>
    <row r="7" spans="1:24" ht="33.75" customHeight="1" x14ac:dyDescent="0.25">
      <c r="A7" s="301" t="s">
        <v>257</v>
      </c>
      <c r="B7" s="302"/>
      <c r="C7" s="302"/>
      <c r="D7" s="302"/>
      <c r="E7" s="302"/>
      <c r="F7" s="302"/>
      <c r="G7" s="302"/>
      <c r="H7" s="302"/>
      <c r="I7" s="302"/>
      <c r="J7" s="302"/>
      <c r="K7" s="302"/>
      <c r="L7" s="302"/>
      <c r="M7" s="302"/>
      <c r="N7" s="302"/>
      <c r="O7" s="303"/>
      <c r="P7" s="304" t="s">
        <v>258</v>
      </c>
      <c r="Q7" s="305"/>
      <c r="R7" s="305"/>
      <c r="S7" s="305"/>
      <c r="T7" s="305"/>
      <c r="U7" s="305"/>
      <c r="V7" s="305"/>
      <c r="W7" s="305"/>
      <c r="X7" s="305"/>
    </row>
    <row r="8" spans="1:24" s="99" customFormat="1" ht="94.5" customHeight="1" x14ac:dyDescent="0.25">
      <c r="A8" s="92" t="s">
        <v>259</v>
      </c>
      <c r="B8" s="93" t="s">
        <v>260</v>
      </c>
      <c r="C8" s="93" t="s">
        <v>261</v>
      </c>
      <c r="D8" s="93" t="s">
        <v>262</v>
      </c>
      <c r="E8" s="93" t="s">
        <v>263</v>
      </c>
      <c r="F8" s="93" t="s">
        <v>58</v>
      </c>
      <c r="G8" s="93" t="s">
        <v>264</v>
      </c>
      <c r="H8" s="106" t="s">
        <v>265</v>
      </c>
      <c r="I8" s="93" t="s">
        <v>266</v>
      </c>
      <c r="J8" s="94" t="s">
        <v>267</v>
      </c>
      <c r="K8" s="94" t="s">
        <v>268</v>
      </c>
      <c r="L8" s="94" t="s">
        <v>269</v>
      </c>
      <c r="M8" s="94" t="s">
        <v>270</v>
      </c>
      <c r="N8" s="95" t="s">
        <v>271</v>
      </c>
      <c r="O8" s="96" t="s">
        <v>272</v>
      </c>
      <c r="P8" s="97" t="s">
        <v>273</v>
      </c>
      <c r="Q8" s="98" t="s">
        <v>274</v>
      </c>
      <c r="R8" s="98" t="s">
        <v>275</v>
      </c>
      <c r="S8" s="98" t="s">
        <v>276</v>
      </c>
      <c r="T8" s="98" t="s">
        <v>277</v>
      </c>
      <c r="U8" s="98" t="s">
        <v>278</v>
      </c>
      <c r="V8" s="98" t="s">
        <v>279</v>
      </c>
      <c r="W8" s="98" t="s">
        <v>280</v>
      </c>
      <c r="X8" s="98" t="s">
        <v>281</v>
      </c>
    </row>
    <row r="9" spans="1:24" s="99" customFormat="1" ht="47.4" customHeight="1" x14ac:dyDescent="0.25">
      <c r="A9" s="306" t="s">
        <v>778</v>
      </c>
      <c r="B9" s="306"/>
      <c r="C9" s="306"/>
      <c r="D9" s="306"/>
      <c r="E9" s="306"/>
      <c r="F9" s="306"/>
      <c r="G9" s="306"/>
      <c r="H9" s="306"/>
      <c r="I9" s="306"/>
      <c r="J9" s="306"/>
      <c r="K9" s="306"/>
      <c r="L9" s="306"/>
      <c r="M9" s="306"/>
      <c r="N9" s="306"/>
      <c r="O9" s="306"/>
      <c r="P9" s="306"/>
      <c r="Q9" s="306"/>
      <c r="R9" s="306"/>
      <c r="S9" s="306"/>
      <c r="T9" s="306"/>
      <c r="U9" s="306"/>
      <c r="V9" s="306"/>
      <c r="W9" s="306"/>
      <c r="X9" s="306"/>
    </row>
    <row r="10" spans="1:24" ht="61.5" customHeight="1" x14ac:dyDescent="0.25">
      <c r="A10" s="307">
        <v>13</v>
      </c>
      <c r="B10" s="276" t="s">
        <v>128</v>
      </c>
      <c r="C10" s="180" t="s">
        <v>211</v>
      </c>
      <c r="D10" s="180" t="s">
        <v>220</v>
      </c>
      <c r="E10" s="180" t="s">
        <v>137</v>
      </c>
      <c r="F10" s="458" t="s">
        <v>765</v>
      </c>
      <c r="G10" s="276" t="s">
        <v>565</v>
      </c>
      <c r="H10" s="109">
        <v>67857376.202800497</v>
      </c>
      <c r="I10" s="180" t="s">
        <v>209</v>
      </c>
      <c r="J10" s="309" t="s">
        <v>284</v>
      </c>
      <c r="K10" s="276" t="s">
        <v>125</v>
      </c>
      <c r="L10" s="276" t="s">
        <v>298</v>
      </c>
      <c r="M10" s="309" t="s">
        <v>286</v>
      </c>
      <c r="N10" s="276" t="s">
        <v>125</v>
      </c>
      <c r="O10" s="276" t="s">
        <v>126</v>
      </c>
      <c r="P10" s="181" t="s">
        <v>567</v>
      </c>
      <c r="Q10" s="181" t="s">
        <v>564</v>
      </c>
      <c r="R10" s="278" t="s">
        <v>377</v>
      </c>
      <c r="S10" s="310" t="s">
        <v>303</v>
      </c>
      <c r="T10" s="312">
        <v>0</v>
      </c>
      <c r="U10" s="312">
        <v>0</v>
      </c>
      <c r="V10" s="312">
        <v>1</v>
      </c>
      <c r="W10" s="312" t="s">
        <v>290</v>
      </c>
      <c r="X10" s="312" t="s">
        <v>290</v>
      </c>
    </row>
    <row r="11" spans="1:24" ht="90" customHeight="1" x14ac:dyDescent="0.25">
      <c r="A11" s="308"/>
      <c r="B11" s="277"/>
      <c r="C11" s="180" t="s">
        <v>212</v>
      </c>
      <c r="D11" s="180" t="s">
        <v>230</v>
      </c>
      <c r="E11" s="180" t="s">
        <v>140</v>
      </c>
      <c r="F11" s="458"/>
      <c r="G11" s="277"/>
      <c r="H11" s="159">
        <v>100872779.52</v>
      </c>
      <c r="I11" s="180" t="s">
        <v>566</v>
      </c>
      <c r="J11" s="309"/>
      <c r="K11" s="277"/>
      <c r="L11" s="277"/>
      <c r="M11" s="309"/>
      <c r="N11" s="277"/>
      <c r="O11" s="277"/>
      <c r="P11" s="181" t="s">
        <v>568</v>
      </c>
      <c r="Q11" s="181" t="s">
        <v>377</v>
      </c>
      <c r="R11" s="278"/>
      <c r="S11" s="311"/>
      <c r="T11" s="313"/>
      <c r="U11" s="313"/>
      <c r="V11" s="313"/>
      <c r="W11" s="313"/>
      <c r="X11" s="313"/>
    </row>
    <row r="12" spans="1:24" ht="132" customHeight="1" x14ac:dyDescent="0.25">
      <c r="A12" s="307">
        <v>14</v>
      </c>
      <c r="B12" s="276" t="s">
        <v>128</v>
      </c>
      <c r="C12" s="180" t="s">
        <v>211</v>
      </c>
      <c r="D12" s="180" t="s">
        <v>220</v>
      </c>
      <c r="E12" s="276" t="s">
        <v>137</v>
      </c>
      <c r="F12" s="366" t="s">
        <v>304</v>
      </c>
      <c r="G12" s="296" t="s">
        <v>758</v>
      </c>
      <c r="H12" s="298">
        <v>21250000</v>
      </c>
      <c r="I12" s="276" t="s">
        <v>209</v>
      </c>
      <c r="J12" s="276" t="s">
        <v>284</v>
      </c>
      <c r="K12" s="276" t="s">
        <v>125</v>
      </c>
      <c r="L12" s="276" t="s">
        <v>298</v>
      </c>
      <c r="M12" s="276" t="s">
        <v>286</v>
      </c>
      <c r="N12" s="276" t="s">
        <v>126</v>
      </c>
      <c r="O12" s="276" t="s">
        <v>125</v>
      </c>
      <c r="P12" s="181" t="s">
        <v>569</v>
      </c>
      <c r="Q12" s="181" t="s">
        <v>581</v>
      </c>
      <c r="R12" s="276" t="s">
        <v>305</v>
      </c>
      <c r="S12" s="180" t="s">
        <v>306</v>
      </c>
      <c r="T12" s="177">
        <v>0</v>
      </c>
      <c r="U12" s="177">
        <v>218</v>
      </c>
      <c r="V12" s="177" t="s">
        <v>290</v>
      </c>
      <c r="W12" s="177" t="s">
        <v>290</v>
      </c>
      <c r="X12" s="177" t="s">
        <v>290</v>
      </c>
    </row>
    <row r="13" spans="1:24" ht="78" customHeight="1" x14ac:dyDescent="0.25">
      <c r="A13" s="320"/>
      <c r="B13" s="295"/>
      <c r="C13" s="180" t="s">
        <v>212</v>
      </c>
      <c r="D13" s="180" t="s">
        <v>230</v>
      </c>
      <c r="E13" s="295"/>
      <c r="F13" s="367"/>
      <c r="G13" s="297"/>
      <c r="H13" s="299"/>
      <c r="I13" s="295"/>
      <c r="J13" s="295"/>
      <c r="K13" s="295"/>
      <c r="L13" s="295"/>
      <c r="M13" s="295"/>
      <c r="N13" s="295"/>
      <c r="O13" s="295"/>
      <c r="P13" s="181" t="s">
        <v>530</v>
      </c>
      <c r="Q13" s="181" t="s">
        <v>305</v>
      </c>
      <c r="R13" s="295"/>
      <c r="S13" s="180" t="s">
        <v>307</v>
      </c>
      <c r="T13" s="177">
        <v>0</v>
      </c>
      <c r="U13" s="174">
        <v>10000</v>
      </c>
      <c r="V13" s="177" t="s">
        <v>290</v>
      </c>
      <c r="W13" s="178" t="s">
        <v>290</v>
      </c>
      <c r="X13" s="178" t="s">
        <v>290</v>
      </c>
    </row>
    <row r="14" spans="1:24" ht="78.599999999999994" customHeight="1" x14ac:dyDescent="0.25">
      <c r="A14" s="317">
        <v>15</v>
      </c>
      <c r="B14" s="276" t="s">
        <v>133</v>
      </c>
      <c r="C14" s="178" t="s">
        <v>212</v>
      </c>
      <c r="D14" s="178" t="s">
        <v>230</v>
      </c>
      <c r="E14" s="319" t="s">
        <v>140</v>
      </c>
      <c r="F14" s="459" t="s">
        <v>672</v>
      </c>
      <c r="G14" s="276" t="s">
        <v>546</v>
      </c>
      <c r="H14" s="183">
        <v>12800000</v>
      </c>
      <c r="I14" s="276" t="s">
        <v>207</v>
      </c>
      <c r="J14" s="309" t="s">
        <v>284</v>
      </c>
      <c r="K14" s="309" t="s">
        <v>125</v>
      </c>
      <c r="L14" s="309" t="s">
        <v>298</v>
      </c>
      <c r="M14" s="309" t="s">
        <v>286</v>
      </c>
      <c r="N14" s="309" t="s">
        <v>125</v>
      </c>
      <c r="O14" s="309" t="s">
        <v>126</v>
      </c>
      <c r="P14" s="296" t="s">
        <v>673</v>
      </c>
      <c r="Q14" s="314" t="s">
        <v>289</v>
      </c>
      <c r="R14" s="314" t="s">
        <v>299</v>
      </c>
      <c r="S14" s="323" t="s">
        <v>570</v>
      </c>
      <c r="T14" s="296">
        <v>0</v>
      </c>
      <c r="U14" s="296">
        <v>1</v>
      </c>
      <c r="V14" s="296">
        <v>5</v>
      </c>
      <c r="W14" s="296" t="s">
        <v>290</v>
      </c>
      <c r="X14" s="296" t="s">
        <v>290</v>
      </c>
    </row>
    <row r="15" spans="1:24" ht="50.4" customHeight="1" x14ac:dyDescent="0.25">
      <c r="A15" s="318"/>
      <c r="B15" s="295"/>
      <c r="C15" s="180" t="s">
        <v>211</v>
      </c>
      <c r="D15" s="180" t="s">
        <v>220</v>
      </c>
      <c r="E15" s="319"/>
      <c r="F15" s="460"/>
      <c r="G15" s="295"/>
      <c r="H15" s="182">
        <v>38751467.130000003</v>
      </c>
      <c r="I15" s="295"/>
      <c r="J15" s="309"/>
      <c r="K15" s="309"/>
      <c r="L15" s="309"/>
      <c r="M15" s="309"/>
      <c r="N15" s="309"/>
      <c r="O15" s="309"/>
      <c r="P15" s="297"/>
      <c r="Q15" s="315"/>
      <c r="R15" s="315"/>
      <c r="S15" s="324"/>
      <c r="T15" s="297"/>
      <c r="U15" s="297"/>
      <c r="V15" s="297"/>
      <c r="W15" s="297"/>
      <c r="X15" s="297"/>
    </row>
    <row r="16" spans="1:24" s="99" customFormat="1" ht="47.4" customHeight="1" x14ac:dyDescent="0.25">
      <c r="A16" s="306" t="s">
        <v>779</v>
      </c>
      <c r="B16" s="306"/>
      <c r="C16" s="306"/>
      <c r="D16" s="306"/>
      <c r="E16" s="306"/>
      <c r="F16" s="306"/>
      <c r="G16" s="306"/>
      <c r="H16" s="306"/>
      <c r="I16" s="306"/>
      <c r="J16" s="306"/>
      <c r="K16" s="306"/>
      <c r="L16" s="306"/>
      <c r="M16" s="306"/>
      <c r="N16" s="306"/>
      <c r="O16" s="306"/>
      <c r="P16" s="306"/>
      <c r="Q16" s="306"/>
      <c r="R16" s="306"/>
      <c r="S16" s="306"/>
      <c r="T16" s="306"/>
      <c r="U16" s="306"/>
      <c r="V16" s="306"/>
      <c r="W16" s="306"/>
      <c r="X16" s="306"/>
    </row>
    <row r="17" spans="1:24" ht="41.4" customHeight="1" x14ac:dyDescent="0.25">
      <c r="A17" s="273" t="s">
        <v>501</v>
      </c>
      <c r="B17" s="274"/>
      <c r="C17" s="274"/>
      <c r="D17" s="274"/>
      <c r="E17" s="274"/>
      <c r="F17" s="274"/>
      <c r="G17" s="274"/>
      <c r="H17" s="274"/>
      <c r="I17" s="274"/>
      <c r="J17" s="274"/>
      <c r="K17" s="274"/>
      <c r="L17" s="274"/>
      <c r="M17" s="274"/>
      <c r="N17" s="274"/>
      <c r="O17" s="274"/>
      <c r="P17" s="274"/>
      <c r="Q17" s="274"/>
      <c r="R17" s="274"/>
      <c r="S17" s="274"/>
      <c r="T17" s="274"/>
      <c r="U17" s="274"/>
      <c r="V17" s="274"/>
      <c r="W17" s="274"/>
      <c r="X17" s="275"/>
    </row>
    <row r="18" spans="1:24" s="99" customFormat="1" ht="47.4" customHeight="1" x14ac:dyDescent="0.25">
      <c r="A18" s="306" t="s">
        <v>780</v>
      </c>
      <c r="B18" s="306"/>
      <c r="C18" s="306"/>
      <c r="D18" s="306"/>
      <c r="E18" s="306"/>
      <c r="F18" s="306"/>
      <c r="G18" s="306"/>
      <c r="H18" s="306"/>
      <c r="I18" s="306"/>
      <c r="J18" s="306"/>
      <c r="K18" s="306"/>
      <c r="L18" s="306"/>
      <c r="M18" s="306"/>
      <c r="N18" s="306"/>
      <c r="O18" s="306"/>
      <c r="P18" s="306"/>
      <c r="Q18" s="306"/>
      <c r="R18" s="306"/>
      <c r="S18" s="306"/>
      <c r="T18" s="306"/>
      <c r="U18" s="306"/>
      <c r="V18" s="306"/>
      <c r="W18" s="306"/>
      <c r="X18" s="306"/>
    </row>
    <row r="19" spans="1:24" ht="73.95" customHeight="1" x14ac:dyDescent="0.25">
      <c r="A19" s="307">
        <v>16</v>
      </c>
      <c r="B19" s="276" t="s">
        <v>128</v>
      </c>
      <c r="C19" s="180" t="s">
        <v>211</v>
      </c>
      <c r="D19" s="180" t="s">
        <v>220</v>
      </c>
      <c r="E19" s="276" t="s">
        <v>137</v>
      </c>
      <c r="F19" s="461" t="s">
        <v>764</v>
      </c>
      <c r="G19" s="276" t="s">
        <v>301</v>
      </c>
      <c r="H19" s="321">
        <v>3110438.6488818103</v>
      </c>
      <c r="I19" s="276" t="s">
        <v>209</v>
      </c>
      <c r="J19" s="276" t="s">
        <v>284</v>
      </c>
      <c r="K19" s="276" t="s">
        <v>125</v>
      </c>
      <c r="L19" s="276" t="s">
        <v>298</v>
      </c>
      <c r="M19" s="276" t="s">
        <v>286</v>
      </c>
      <c r="N19" s="276" t="s">
        <v>126</v>
      </c>
      <c r="O19" s="276" t="s">
        <v>125</v>
      </c>
      <c r="P19" s="194" t="s">
        <v>503</v>
      </c>
      <c r="Q19" s="121" t="s">
        <v>359</v>
      </c>
      <c r="R19" s="319" t="s">
        <v>299</v>
      </c>
      <c r="S19" s="296" t="s">
        <v>504</v>
      </c>
      <c r="T19" s="296" t="s">
        <v>302</v>
      </c>
      <c r="U19" s="316">
        <v>0.5</v>
      </c>
      <c r="V19" s="316">
        <v>0.6</v>
      </c>
      <c r="W19" s="316">
        <v>0.7</v>
      </c>
      <c r="X19" s="316">
        <v>0.8</v>
      </c>
    </row>
    <row r="20" spans="1:24" ht="83.4" customHeight="1" x14ac:dyDescent="0.25">
      <c r="A20" s="308"/>
      <c r="B20" s="277"/>
      <c r="C20" s="180" t="s">
        <v>212</v>
      </c>
      <c r="D20" s="180" t="s">
        <v>230</v>
      </c>
      <c r="E20" s="295"/>
      <c r="F20" s="461"/>
      <c r="G20" s="277"/>
      <c r="H20" s="322"/>
      <c r="I20" s="295"/>
      <c r="J20" s="295"/>
      <c r="K20" s="295"/>
      <c r="L20" s="295"/>
      <c r="M20" s="295"/>
      <c r="N20" s="295"/>
      <c r="O20" s="295"/>
      <c r="P20" s="194" t="s">
        <v>502</v>
      </c>
      <c r="Q20" s="121" t="s">
        <v>646</v>
      </c>
      <c r="R20" s="319"/>
      <c r="S20" s="297"/>
      <c r="T20" s="297"/>
      <c r="U20" s="297"/>
      <c r="V20" s="297"/>
      <c r="W20" s="297"/>
      <c r="X20" s="297"/>
    </row>
    <row r="21" spans="1:24" ht="65.400000000000006" customHeight="1" x14ac:dyDescent="0.25">
      <c r="A21" s="326">
        <v>17</v>
      </c>
      <c r="B21" s="276" t="s">
        <v>128</v>
      </c>
      <c r="C21" s="276" t="s">
        <v>212</v>
      </c>
      <c r="D21" s="276" t="s">
        <v>230</v>
      </c>
      <c r="E21" s="276" t="s">
        <v>144</v>
      </c>
      <c r="F21" s="366" t="s">
        <v>759</v>
      </c>
      <c r="G21" s="276" t="s">
        <v>292</v>
      </c>
      <c r="H21" s="321">
        <v>110000000</v>
      </c>
      <c r="I21" s="276" t="s">
        <v>190</v>
      </c>
      <c r="J21" s="276" t="s">
        <v>284</v>
      </c>
      <c r="K21" s="276" t="s">
        <v>125</v>
      </c>
      <c r="L21" s="276" t="s">
        <v>285</v>
      </c>
      <c r="M21" s="276" t="s">
        <v>286</v>
      </c>
      <c r="N21" s="276" t="s">
        <v>125</v>
      </c>
      <c r="O21" s="276" t="s">
        <v>125</v>
      </c>
      <c r="P21" s="296" t="s">
        <v>741</v>
      </c>
      <c r="Q21" s="296" t="s">
        <v>313</v>
      </c>
      <c r="R21" s="296" t="s">
        <v>293</v>
      </c>
      <c r="S21" s="194" t="s">
        <v>294</v>
      </c>
      <c r="T21" s="194">
        <v>0</v>
      </c>
      <c r="U21" s="194">
        <v>0</v>
      </c>
      <c r="V21" s="181">
        <v>1</v>
      </c>
      <c r="W21" s="181">
        <v>1</v>
      </c>
      <c r="X21" s="180">
        <v>3</v>
      </c>
    </row>
    <row r="22" spans="1:24" ht="76.95" customHeight="1" x14ac:dyDescent="0.25">
      <c r="A22" s="326"/>
      <c r="B22" s="277"/>
      <c r="C22" s="277"/>
      <c r="D22" s="277"/>
      <c r="E22" s="277"/>
      <c r="F22" s="462"/>
      <c r="G22" s="277"/>
      <c r="H22" s="322"/>
      <c r="I22" s="277"/>
      <c r="J22" s="277"/>
      <c r="K22" s="277"/>
      <c r="L22" s="277"/>
      <c r="M22" s="277"/>
      <c r="N22" s="277"/>
      <c r="O22" s="277"/>
      <c r="P22" s="297"/>
      <c r="Q22" s="297"/>
      <c r="R22" s="325"/>
      <c r="S22" s="194" t="s">
        <v>295</v>
      </c>
      <c r="T22" s="194">
        <v>67</v>
      </c>
      <c r="U22" s="194">
        <v>67</v>
      </c>
      <c r="V22" s="181">
        <v>70</v>
      </c>
      <c r="W22" s="181">
        <v>80</v>
      </c>
      <c r="X22" s="180">
        <v>90</v>
      </c>
    </row>
    <row r="23" spans="1:24" ht="87" customHeight="1" x14ac:dyDescent="0.25">
      <c r="A23" s="326"/>
      <c r="B23" s="277"/>
      <c r="C23" s="277"/>
      <c r="D23" s="277"/>
      <c r="E23" s="277"/>
      <c r="F23" s="462"/>
      <c r="G23" s="277"/>
      <c r="H23" s="322"/>
      <c r="I23" s="277"/>
      <c r="J23" s="277"/>
      <c r="K23" s="277"/>
      <c r="L23" s="277"/>
      <c r="M23" s="277"/>
      <c r="N23" s="277"/>
      <c r="O23" s="277"/>
      <c r="P23" s="194" t="s">
        <v>742</v>
      </c>
      <c r="Q23" s="194" t="s">
        <v>293</v>
      </c>
      <c r="R23" s="325"/>
      <c r="S23" s="194" t="s">
        <v>296</v>
      </c>
      <c r="T23" s="194">
        <v>0</v>
      </c>
      <c r="U23" s="194">
        <v>0</v>
      </c>
      <c r="V23" s="181">
        <v>1</v>
      </c>
      <c r="W23" s="181">
        <v>1</v>
      </c>
      <c r="X23" s="180">
        <v>100</v>
      </c>
    </row>
    <row r="24" spans="1:24" s="99" customFormat="1" ht="47.4" customHeight="1" x14ac:dyDescent="0.25">
      <c r="A24" s="306" t="s">
        <v>781</v>
      </c>
      <c r="B24" s="306"/>
      <c r="C24" s="306"/>
      <c r="D24" s="306"/>
      <c r="E24" s="306"/>
      <c r="F24" s="306"/>
      <c r="G24" s="306"/>
      <c r="H24" s="306"/>
      <c r="I24" s="306"/>
      <c r="J24" s="306"/>
      <c r="K24" s="306"/>
      <c r="L24" s="306"/>
      <c r="M24" s="306"/>
      <c r="N24" s="306"/>
      <c r="O24" s="306"/>
      <c r="P24" s="306"/>
      <c r="Q24" s="306"/>
      <c r="R24" s="306"/>
      <c r="S24" s="306"/>
      <c r="T24" s="306"/>
      <c r="U24" s="306"/>
      <c r="V24" s="306"/>
      <c r="W24" s="306"/>
      <c r="X24" s="306"/>
    </row>
    <row r="25" spans="1:24" ht="64.2" customHeight="1" x14ac:dyDescent="0.25">
      <c r="A25" s="307">
        <v>18</v>
      </c>
      <c r="B25" s="276" t="s">
        <v>421</v>
      </c>
      <c r="C25" s="276" t="s">
        <v>422</v>
      </c>
      <c r="D25" s="276" t="s">
        <v>423</v>
      </c>
      <c r="E25" s="276" t="s">
        <v>137</v>
      </c>
      <c r="F25" s="366" t="s">
        <v>357</v>
      </c>
      <c r="G25" s="276" t="s">
        <v>358</v>
      </c>
      <c r="H25" s="321">
        <v>0</v>
      </c>
      <c r="I25" s="276" t="s">
        <v>150</v>
      </c>
      <c r="J25" s="276" t="s">
        <v>320</v>
      </c>
      <c r="K25" s="276" t="s">
        <v>125</v>
      </c>
      <c r="L25" s="276" t="s">
        <v>285</v>
      </c>
      <c r="M25" s="276" t="s">
        <v>286</v>
      </c>
      <c r="N25" s="276" t="s">
        <v>126</v>
      </c>
      <c r="O25" s="276" t="s">
        <v>126</v>
      </c>
      <c r="P25" s="181" t="s">
        <v>571</v>
      </c>
      <c r="Q25" s="181" t="s">
        <v>289</v>
      </c>
      <c r="R25" s="276" t="s">
        <v>359</v>
      </c>
      <c r="S25" s="181" t="s">
        <v>573</v>
      </c>
      <c r="T25" s="181" t="s">
        <v>290</v>
      </c>
      <c r="U25" s="181" t="s">
        <v>290</v>
      </c>
      <c r="V25" s="181" t="s">
        <v>290</v>
      </c>
      <c r="W25" s="172">
        <v>0.1</v>
      </c>
      <c r="X25" s="172">
        <v>0.3</v>
      </c>
    </row>
    <row r="26" spans="1:24" ht="64.95" customHeight="1" x14ac:dyDescent="0.25">
      <c r="A26" s="308"/>
      <c r="B26" s="277"/>
      <c r="C26" s="277"/>
      <c r="D26" s="277"/>
      <c r="E26" s="277"/>
      <c r="F26" s="462"/>
      <c r="G26" s="277"/>
      <c r="H26" s="322"/>
      <c r="I26" s="277"/>
      <c r="J26" s="277"/>
      <c r="K26" s="277"/>
      <c r="L26" s="277"/>
      <c r="M26" s="277"/>
      <c r="N26" s="277"/>
      <c r="O26" s="277"/>
      <c r="P26" s="181" t="s">
        <v>576</v>
      </c>
      <c r="Q26" s="181" t="s">
        <v>305</v>
      </c>
      <c r="R26" s="277"/>
      <c r="S26" s="181" t="s">
        <v>575</v>
      </c>
      <c r="T26" s="181">
        <v>0</v>
      </c>
      <c r="U26" s="181">
        <v>0</v>
      </c>
      <c r="V26" s="181">
        <v>0</v>
      </c>
      <c r="W26" s="173">
        <v>15</v>
      </c>
      <c r="X26" s="173">
        <v>50</v>
      </c>
    </row>
    <row r="27" spans="1:24" ht="67.95" customHeight="1" x14ac:dyDescent="0.25">
      <c r="A27" s="320"/>
      <c r="B27" s="295"/>
      <c r="C27" s="295"/>
      <c r="D27" s="295"/>
      <c r="E27" s="295"/>
      <c r="F27" s="367"/>
      <c r="G27" s="295"/>
      <c r="H27" s="327"/>
      <c r="I27" s="295"/>
      <c r="J27" s="295"/>
      <c r="K27" s="295"/>
      <c r="L27" s="295"/>
      <c r="M27" s="295"/>
      <c r="N27" s="295"/>
      <c r="O27" s="295"/>
      <c r="P27" s="181" t="s">
        <v>572</v>
      </c>
      <c r="Q27" s="181" t="s">
        <v>513</v>
      </c>
      <c r="R27" s="295"/>
      <c r="S27" s="181" t="s">
        <v>574</v>
      </c>
      <c r="T27" s="181">
        <v>0</v>
      </c>
      <c r="U27" s="181">
        <v>0</v>
      </c>
      <c r="V27" s="181">
        <v>1</v>
      </c>
      <c r="W27" s="180">
        <v>1</v>
      </c>
      <c r="X27" s="180">
        <v>1</v>
      </c>
    </row>
    <row r="28" spans="1:24" s="99" customFormat="1" ht="47.4" customHeight="1" x14ac:dyDescent="0.25">
      <c r="A28" s="306" t="s">
        <v>782</v>
      </c>
      <c r="B28" s="306"/>
      <c r="C28" s="306"/>
      <c r="D28" s="306"/>
      <c r="E28" s="306"/>
      <c r="F28" s="306"/>
      <c r="G28" s="306"/>
      <c r="H28" s="306"/>
      <c r="I28" s="306"/>
      <c r="J28" s="306"/>
      <c r="K28" s="306"/>
      <c r="L28" s="306"/>
      <c r="M28" s="306"/>
      <c r="N28" s="306"/>
      <c r="O28" s="306"/>
      <c r="P28" s="306"/>
      <c r="Q28" s="306"/>
      <c r="R28" s="306"/>
      <c r="S28" s="306"/>
      <c r="T28" s="306"/>
      <c r="U28" s="306"/>
      <c r="V28" s="306"/>
      <c r="W28" s="306"/>
      <c r="X28" s="306"/>
    </row>
    <row r="29" spans="1:24" ht="70.2" customHeight="1" x14ac:dyDescent="0.25">
      <c r="A29" s="307">
        <v>19</v>
      </c>
      <c r="B29" s="276" t="s">
        <v>128</v>
      </c>
      <c r="C29" s="180" t="s">
        <v>211</v>
      </c>
      <c r="D29" s="180" t="s">
        <v>221</v>
      </c>
      <c r="E29" s="276" t="s">
        <v>137</v>
      </c>
      <c r="F29" s="328" t="s">
        <v>763</v>
      </c>
      <c r="G29" s="296" t="s">
        <v>308</v>
      </c>
      <c r="H29" s="321">
        <v>796336.85048775631</v>
      </c>
      <c r="I29" s="276" t="s">
        <v>209</v>
      </c>
      <c r="J29" s="276" t="s">
        <v>309</v>
      </c>
      <c r="K29" s="276" t="s">
        <v>125</v>
      </c>
      <c r="L29" s="276" t="s">
        <v>298</v>
      </c>
      <c r="M29" s="276" t="s">
        <v>286</v>
      </c>
      <c r="N29" s="276" t="s">
        <v>126</v>
      </c>
      <c r="O29" s="276" t="s">
        <v>125</v>
      </c>
      <c r="P29" s="180" t="s">
        <v>310</v>
      </c>
      <c r="Q29" s="180" t="s">
        <v>288</v>
      </c>
      <c r="R29" s="276" t="s">
        <v>299</v>
      </c>
      <c r="S29" s="296" t="s">
        <v>311</v>
      </c>
      <c r="T29" s="296" t="s">
        <v>578</v>
      </c>
      <c r="U29" s="296" t="s">
        <v>577</v>
      </c>
      <c r="V29" s="296">
        <v>799</v>
      </c>
      <c r="W29" s="178" t="s">
        <v>290</v>
      </c>
      <c r="X29" s="178" t="s">
        <v>290</v>
      </c>
    </row>
    <row r="30" spans="1:24" ht="65.400000000000006" customHeight="1" x14ac:dyDescent="0.25">
      <c r="A30" s="308"/>
      <c r="B30" s="277"/>
      <c r="C30" s="180" t="s">
        <v>214</v>
      </c>
      <c r="D30" s="180" t="s">
        <v>236</v>
      </c>
      <c r="E30" s="295"/>
      <c r="F30" s="329"/>
      <c r="G30" s="325"/>
      <c r="H30" s="322"/>
      <c r="I30" s="295"/>
      <c r="J30" s="295"/>
      <c r="K30" s="295"/>
      <c r="L30" s="295"/>
      <c r="M30" s="295"/>
      <c r="N30" s="295"/>
      <c r="O30" s="295"/>
      <c r="P30" s="180" t="s">
        <v>312</v>
      </c>
      <c r="Q30" s="180" t="s">
        <v>313</v>
      </c>
      <c r="R30" s="277"/>
      <c r="S30" s="297"/>
      <c r="T30" s="297"/>
      <c r="U30" s="297"/>
      <c r="V30" s="297"/>
      <c r="W30" s="178" t="s">
        <v>290</v>
      </c>
      <c r="X30" s="178" t="s">
        <v>290</v>
      </c>
    </row>
    <row r="31" spans="1:24" ht="58.2" customHeight="1" x14ac:dyDescent="0.25">
      <c r="A31" s="307">
        <v>20</v>
      </c>
      <c r="B31" s="276" t="s">
        <v>128</v>
      </c>
      <c r="C31" s="180" t="s">
        <v>211</v>
      </c>
      <c r="D31" s="180" t="s">
        <v>221</v>
      </c>
      <c r="E31" s="276" t="s">
        <v>137</v>
      </c>
      <c r="F31" s="328" t="s">
        <v>762</v>
      </c>
      <c r="G31" s="276" t="s">
        <v>316</v>
      </c>
      <c r="H31" s="321">
        <v>318534.74019510252</v>
      </c>
      <c r="I31" s="276" t="s">
        <v>209</v>
      </c>
      <c r="J31" s="276" t="s">
        <v>284</v>
      </c>
      <c r="K31" s="276" t="s">
        <v>126</v>
      </c>
      <c r="L31" s="276" t="s">
        <v>298</v>
      </c>
      <c r="M31" s="276" t="s">
        <v>286</v>
      </c>
      <c r="N31" s="276" t="s">
        <v>126</v>
      </c>
      <c r="O31" s="276" t="s">
        <v>125</v>
      </c>
      <c r="P31" s="276" t="s">
        <v>317</v>
      </c>
      <c r="Q31" s="296" t="s">
        <v>299</v>
      </c>
      <c r="R31" s="276" t="s">
        <v>299</v>
      </c>
      <c r="S31" s="296" t="s">
        <v>579</v>
      </c>
      <c r="T31" s="296">
        <v>9</v>
      </c>
      <c r="U31" s="296">
        <v>9</v>
      </c>
      <c r="V31" s="296" t="s">
        <v>290</v>
      </c>
      <c r="W31" s="276" t="s">
        <v>290</v>
      </c>
      <c r="X31" s="276" t="s">
        <v>290</v>
      </c>
    </row>
    <row r="32" spans="1:24" ht="65.400000000000006" customHeight="1" x14ac:dyDescent="0.25">
      <c r="A32" s="308"/>
      <c r="B32" s="277"/>
      <c r="C32" s="180" t="s">
        <v>214</v>
      </c>
      <c r="D32" s="180" t="s">
        <v>233</v>
      </c>
      <c r="E32" s="295"/>
      <c r="F32" s="329"/>
      <c r="G32" s="277"/>
      <c r="H32" s="322"/>
      <c r="I32" s="295"/>
      <c r="J32" s="295"/>
      <c r="K32" s="295"/>
      <c r="L32" s="295"/>
      <c r="M32" s="295"/>
      <c r="N32" s="295"/>
      <c r="O32" s="295"/>
      <c r="P32" s="295"/>
      <c r="Q32" s="297"/>
      <c r="R32" s="277"/>
      <c r="S32" s="297"/>
      <c r="T32" s="297"/>
      <c r="U32" s="297"/>
      <c r="V32" s="297"/>
      <c r="W32" s="295"/>
      <c r="X32" s="295"/>
    </row>
    <row r="33" spans="1:24" s="99" customFormat="1" ht="47.4" customHeight="1" x14ac:dyDescent="0.25">
      <c r="A33" s="306" t="s">
        <v>783</v>
      </c>
      <c r="B33" s="306"/>
      <c r="C33" s="306"/>
      <c r="D33" s="306"/>
      <c r="E33" s="306"/>
      <c r="F33" s="306"/>
      <c r="G33" s="306"/>
      <c r="H33" s="306"/>
      <c r="I33" s="306"/>
      <c r="J33" s="306"/>
      <c r="K33" s="306"/>
      <c r="L33" s="306"/>
      <c r="M33" s="306"/>
      <c r="N33" s="306"/>
      <c r="O33" s="306"/>
      <c r="P33" s="306"/>
      <c r="Q33" s="306"/>
      <c r="R33" s="306"/>
      <c r="S33" s="306"/>
      <c r="T33" s="306"/>
      <c r="U33" s="306"/>
      <c r="V33" s="306"/>
      <c r="W33" s="306"/>
      <c r="X33" s="306"/>
    </row>
    <row r="34" spans="1:24" ht="100.8" customHeight="1" x14ac:dyDescent="0.25">
      <c r="A34" s="330">
        <v>21</v>
      </c>
      <c r="B34" s="278" t="s">
        <v>131</v>
      </c>
      <c r="C34" s="177" t="s">
        <v>211</v>
      </c>
      <c r="D34" s="177" t="s">
        <v>217</v>
      </c>
      <c r="E34" s="332" t="s">
        <v>137</v>
      </c>
      <c r="F34" s="461" t="s">
        <v>325</v>
      </c>
      <c r="G34" s="278" t="s">
        <v>326</v>
      </c>
      <c r="H34" s="334">
        <v>2868460.4154223902</v>
      </c>
      <c r="I34" s="332" t="s">
        <v>209</v>
      </c>
      <c r="J34" s="332" t="s">
        <v>284</v>
      </c>
      <c r="K34" s="332" t="s">
        <v>126</v>
      </c>
      <c r="L34" s="332" t="s">
        <v>298</v>
      </c>
      <c r="M34" s="332" t="s">
        <v>286</v>
      </c>
      <c r="N34" s="332" t="s">
        <v>126</v>
      </c>
      <c r="O34" s="332" t="s">
        <v>125</v>
      </c>
      <c r="P34" s="177" t="s">
        <v>327</v>
      </c>
      <c r="Q34" s="181" t="s">
        <v>331</v>
      </c>
      <c r="R34" s="309" t="s">
        <v>328</v>
      </c>
      <c r="S34" s="180" t="s">
        <v>329</v>
      </c>
      <c r="T34" s="177">
        <v>0</v>
      </c>
      <c r="U34" s="177">
        <v>50</v>
      </c>
      <c r="V34" s="181" t="s">
        <v>290</v>
      </c>
      <c r="W34" s="181" t="s">
        <v>290</v>
      </c>
      <c r="X34" s="181" t="s">
        <v>290</v>
      </c>
    </row>
    <row r="35" spans="1:24" ht="79.2" customHeight="1" x14ac:dyDescent="0.25">
      <c r="A35" s="331"/>
      <c r="B35" s="278"/>
      <c r="C35" s="177" t="s">
        <v>213</v>
      </c>
      <c r="D35" s="177" t="s">
        <v>226</v>
      </c>
      <c r="E35" s="333"/>
      <c r="F35" s="461"/>
      <c r="G35" s="278"/>
      <c r="H35" s="334"/>
      <c r="I35" s="333"/>
      <c r="J35" s="333"/>
      <c r="K35" s="333"/>
      <c r="L35" s="333"/>
      <c r="M35" s="333"/>
      <c r="N35" s="333"/>
      <c r="O35" s="333"/>
      <c r="P35" s="177" t="s">
        <v>330</v>
      </c>
      <c r="Q35" s="181" t="s">
        <v>331</v>
      </c>
      <c r="R35" s="309"/>
      <c r="S35" s="180" t="s">
        <v>332</v>
      </c>
      <c r="T35" s="177">
        <v>0</v>
      </c>
      <c r="U35" s="177">
        <v>100</v>
      </c>
      <c r="V35" s="181" t="s">
        <v>290</v>
      </c>
      <c r="W35" s="181" t="s">
        <v>290</v>
      </c>
      <c r="X35" s="181" t="s">
        <v>290</v>
      </c>
    </row>
    <row r="36" spans="1:24" s="99" customFormat="1" ht="47.4" customHeight="1" x14ac:dyDescent="0.25">
      <c r="A36" s="306" t="s">
        <v>784</v>
      </c>
      <c r="B36" s="306"/>
      <c r="C36" s="306"/>
      <c r="D36" s="306"/>
      <c r="E36" s="306"/>
      <c r="F36" s="306"/>
      <c r="G36" s="306"/>
      <c r="H36" s="306"/>
      <c r="I36" s="306"/>
      <c r="J36" s="306"/>
      <c r="K36" s="306"/>
      <c r="L36" s="306"/>
      <c r="M36" s="306"/>
      <c r="N36" s="306"/>
      <c r="O36" s="306"/>
      <c r="P36" s="306"/>
      <c r="Q36" s="306"/>
      <c r="R36" s="306"/>
      <c r="S36" s="306"/>
      <c r="T36" s="306"/>
      <c r="U36" s="306"/>
      <c r="V36" s="306"/>
      <c r="W36" s="306"/>
      <c r="X36" s="306"/>
    </row>
    <row r="37" spans="1:24" ht="83.4" customHeight="1" x14ac:dyDescent="0.25">
      <c r="A37" s="207">
        <v>22</v>
      </c>
      <c r="B37" s="178" t="s">
        <v>131</v>
      </c>
      <c r="C37" s="178" t="s">
        <v>213</v>
      </c>
      <c r="D37" s="178" t="s">
        <v>224</v>
      </c>
      <c r="E37" s="178" t="s">
        <v>137</v>
      </c>
      <c r="F37" s="214" t="s">
        <v>760</v>
      </c>
      <c r="G37" s="178" t="s">
        <v>338</v>
      </c>
      <c r="H37" s="109">
        <v>0</v>
      </c>
      <c r="I37" s="178" t="s">
        <v>150</v>
      </c>
      <c r="J37" s="178" t="s">
        <v>320</v>
      </c>
      <c r="K37" s="178" t="s">
        <v>126</v>
      </c>
      <c r="L37" s="178" t="s">
        <v>285</v>
      </c>
      <c r="M37" s="178" t="s">
        <v>286</v>
      </c>
      <c r="N37" s="178" t="s">
        <v>126</v>
      </c>
      <c r="O37" s="178" t="s">
        <v>126</v>
      </c>
      <c r="P37" s="181" t="s">
        <v>580</v>
      </c>
      <c r="Q37" s="181" t="s">
        <v>581</v>
      </c>
      <c r="R37" s="178" t="s">
        <v>335</v>
      </c>
      <c r="S37" s="181" t="s">
        <v>339</v>
      </c>
      <c r="T37" s="118" t="s">
        <v>799</v>
      </c>
      <c r="U37" s="118">
        <v>0.75</v>
      </c>
      <c r="V37" s="118">
        <v>0.75</v>
      </c>
      <c r="W37" s="118">
        <v>0.8</v>
      </c>
      <c r="X37" s="118">
        <v>0.8</v>
      </c>
    </row>
    <row r="38" spans="1:24" s="99" customFormat="1" ht="47.4" customHeight="1" x14ac:dyDescent="0.25">
      <c r="A38" s="306" t="s">
        <v>785</v>
      </c>
      <c r="B38" s="306"/>
      <c r="C38" s="306"/>
      <c r="D38" s="306"/>
      <c r="E38" s="306"/>
      <c r="F38" s="306"/>
      <c r="G38" s="306"/>
      <c r="H38" s="306"/>
      <c r="I38" s="306"/>
      <c r="J38" s="306"/>
      <c r="K38" s="306"/>
      <c r="L38" s="306"/>
      <c r="M38" s="306"/>
      <c r="N38" s="306"/>
      <c r="O38" s="306"/>
      <c r="P38" s="306"/>
      <c r="Q38" s="306"/>
      <c r="R38" s="306"/>
      <c r="S38" s="306"/>
      <c r="T38" s="306"/>
      <c r="U38" s="306"/>
      <c r="V38" s="306"/>
      <c r="W38" s="306"/>
      <c r="X38" s="306"/>
    </row>
    <row r="39" spans="1:24" ht="44.25" customHeight="1" x14ac:dyDescent="0.25">
      <c r="A39" s="307">
        <v>23</v>
      </c>
      <c r="B39" s="296" t="s">
        <v>131</v>
      </c>
      <c r="C39" s="180" t="s">
        <v>211</v>
      </c>
      <c r="D39" s="180" t="s">
        <v>221</v>
      </c>
      <c r="E39" s="276" t="s">
        <v>137</v>
      </c>
      <c r="F39" s="366" t="s">
        <v>761</v>
      </c>
      <c r="G39" s="276" t="s">
        <v>314</v>
      </c>
      <c r="H39" s="321">
        <v>318534.74019510252</v>
      </c>
      <c r="I39" s="276" t="s">
        <v>209</v>
      </c>
      <c r="J39" s="276" t="s">
        <v>284</v>
      </c>
      <c r="K39" s="276" t="s">
        <v>125</v>
      </c>
      <c r="L39" s="276" t="s">
        <v>298</v>
      </c>
      <c r="M39" s="276" t="s">
        <v>286</v>
      </c>
      <c r="N39" s="276" t="s">
        <v>126</v>
      </c>
      <c r="O39" s="276" t="s">
        <v>125</v>
      </c>
      <c r="P39" s="296" t="s">
        <v>486</v>
      </c>
      <c r="Q39" s="296" t="s">
        <v>288</v>
      </c>
      <c r="R39" s="296" t="s">
        <v>305</v>
      </c>
      <c r="S39" s="296" t="s">
        <v>315</v>
      </c>
      <c r="T39" s="296">
        <v>0</v>
      </c>
      <c r="U39" s="296">
        <v>5</v>
      </c>
      <c r="V39" s="296" t="s">
        <v>290</v>
      </c>
      <c r="W39" s="296" t="s">
        <v>290</v>
      </c>
      <c r="X39" s="296" t="s">
        <v>290</v>
      </c>
    </row>
    <row r="40" spans="1:24" ht="65.400000000000006" customHeight="1" x14ac:dyDescent="0.25">
      <c r="A40" s="308"/>
      <c r="B40" s="325"/>
      <c r="C40" s="180" t="s">
        <v>214</v>
      </c>
      <c r="D40" s="180" t="s">
        <v>234</v>
      </c>
      <c r="E40" s="295"/>
      <c r="F40" s="462"/>
      <c r="G40" s="277"/>
      <c r="H40" s="322"/>
      <c r="I40" s="295"/>
      <c r="J40" s="295"/>
      <c r="K40" s="295"/>
      <c r="L40" s="295"/>
      <c r="M40" s="295"/>
      <c r="N40" s="295"/>
      <c r="O40" s="295"/>
      <c r="P40" s="297"/>
      <c r="Q40" s="297"/>
      <c r="R40" s="325"/>
      <c r="S40" s="297"/>
      <c r="T40" s="297"/>
      <c r="U40" s="297"/>
      <c r="V40" s="297"/>
      <c r="W40" s="297"/>
      <c r="X40" s="297"/>
    </row>
    <row r="41" spans="1:24" s="99" customFormat="1" ht="47.4" customHeight="1" x14ac:dyDescent="0.25">
      <c r="A41" s="306" t="s">
        <v>786</v>
      </c>
      <c r="B41" s="306"/>
      <c r="C41" s="306"/>
      <c r="D41" s="306"/>
      <c r="E41" s="306"/>
      <c r="F41" s="306"/>
      <c r="G41" s="306"/>
      <c r="H41" s="306"/>
      <c r="I41" s="306"/>
      <c r="J41" s="306"/>
      <c r="K41" s="306"/>
      <c r="L41" s="306"/>
      <c r="M41" s="306"/>
      <c r="N41" s="306"/>
      <c r="O41" s="306"/>
      <c r="P41" s="306"/>
      <c r="Q41" s="306"/>
      <c r="R41" s="306"/>
      <c r="S41" s="306"/>
      <c r="T41" s="306"/>
      <c r="U41" s="306"/>
      <c r="V41" s="306"/>
      <c r="W41" s="306"/>
      <c r="X41" s="306"/>
    </row>
    <row r="42" spans="1:24" ht="41.4" customHeight="1" x14ac:dyDescent="0.25">
      <c r="A42" s="273" t="s">
        <v>501</v>
      </c>
      <c r="B42" s="274"/>
      <c r="C42" s="274"/>
      <c r="D42" s="274"/>
      <c r="E42" s="274"/>
      <c r="F42" s="274"/>
      <c r="G42" s="274"/>
      <c r="H42" s="274"/>
      <c r="I42" s="274"/>
      <c r="J42" s="274"/>
      <c r="K42" s="274"/>
      <c r="L42" s="274"/>
      <c r="M42" s="274"/>
      <c r="N42" s="274"/>
      <c r="O42" s="274"/>
      <c r="P42" s="274"/>
      <c r="Q42" s="274"/>
      <c r="R42" s="274"/>
      <c r="S42" s="274"/>
      <c r="T42" s="274"/>
      <c r="U42" s="274"/>
      <c r="V42" s="274"/>
      <c r="W42" s="274"/>
      <c r="X42" s="275"/>
    </row>
    <row r="43" spans="1:24" s="99" customFormat="1" ht="47.4" customHeight="1" x14ac:dyDescent="0.25">
      <c r="A43" s="306" t="s">
        <v>787</v>
      </c>
      <c r="B43" s="306"/>
      <c r="C43" s="306"/>
      <c r="D43" s="306"/>
      <c r="E43" s="306"/>
      <c r="F43" s="306"/>
      <c r="G43" s="306"/>
      <c r="H43" s="306"/>
      <c r="I43" s="306"/>
      <c r="J43" s="306"/>
      <c r="K43" s="306"/>
      <c r="L43" s="306"/>
      <c r="M43" s="306"/>
      <c r="N43" s="306"/>
      <c r="O43" s="306"/>
      <c r="P43" s="306"/>
      <c r="Q43" s="306"/>
      <c r="R43" s="306"/>
      <c r="S43" s="306"/>
      <c r="T43" s="306"/>
      <c r="U43" s="306"/>
      <c r="V43" s="306"/>
      <c r="W43" s="306"/>
      <c r="X43" s="306"/>
    </row>
    <row r="44" spans="1:24" ht="41.4" customHeight="1" x14ac:dyDescent="0.25">
      <c r="A44" s="273" t="s">
        <v>501</v>
      </c>
      <c r="B44" s="274"/>
      <c r="C44" s="274"/>
      <c r="D44" s="274"/>
      <c r="E44" s="274"/>
      <c r="F44" s="274"/>
      <c r="G44" s="274"/>
      <c r="H44" s="274"/>
      <c r="I44" s="274"/>
      <c r="J44" s="274"/>
      <c r="K44" s="274"/>
      <c r="L44" s="274"/>
      <c r="M44" s="274"/>
      <c r="N44" s="274"/>
      <c r="O44" s="274"/>
      <c r="P44" s="274"/>
      <c r="Q44" s="274"/>
      <c r="R44" s="274"/>
      <c r="S44" s="274"/>
      <c r="T44" s="274"/>
      <c r="U44" s="274"/>
      <c r="V44" s="274"/>
      <c r="W44" s="274"/>
      <c r="X44" s="275"/>
    </row>
    <row r="45" spans="1:24" s="99" customFormat="1" ht="47.4" customHeight="1" x14ac:dyDescent="0.25">
      <c r="A45" s="306" t="s">
        <v>788</v>
      </c>
      <c r="B45" s="306"/>
      <c r="C45" s="306"/>
      <c r="D45" s="306"/>
      <c r="E45" s="306"/>
      <c r="F45" s="306"/>
      <c r="G45" s="306"/>
      <c r="H45" s="306"/>
      <c r="I45" s="306"/>
      <c r="J45" s="306"/>
      <c r="K45" s="306"/>
      <c r="L45" s="306"/>
      <c r="M45" s="306"/>
      <c r="N45" s="306"/>
      <c r="O45" s="306"/>
      <c r="P45" s="306"/>
      <c r="Q45" s="306"/>
      <c r="R45" s="306"/>
      <c r="S45" s="306"/>
      <c r="T45" s="306"/>
      <c r="U45" s="306"/>
      <c r="V45" s="306"/>
      <c r="W45" s="306"/>
      <c r="X45" s="306"/>
    </row>
    <row r="46" spans="1:24" ht="44.25" customHeight="1" x14ac:dyDescent="0.25">
      <c r="A46" s="307">
        <v>24</v>
      </c>
      <c r="B46" s="309" t="s">
        <v>127</v>
      </c>
      <c r="C46" s="180" t="s">
        <v>211</v>
      </c>
      <c r="D46" s="180" t="s">
        <v>219</v>
      </c>
      <c r="E46" s="276" t="s">
        <v>136</v>
      </c>
      <c r="F46" s="461" t="s">
        <v>766</v>
      </c>
      <c r="G46" s="309" t="s">
        <v>342</v>
      </c>
      <c r="H46" s="336">
        <v>34501535</v>
      </c>
      <c r="I46" s="276" t="s">
        <v>184</v>
      </c>
      <c r="J46" s="309" t="s">
        <v>284</v>
      </c>
      <c r="K46" s="309" t="s">
        <v>125</v>
      </c>
      <c r="L46" s="309" t="s">
        <v>298</v>
      </c>
      <c r="M46" s="309" t="s">
        <v>286</v>
      </c>
      <c r="N46" s="309" t="s">
        <v>126</v>
      </c>
      <c r="O46" s="309" t="s">
        <v>125</v>
      </c>
      <c r="P46" s="296" t="s">
        <v>343</v>
      </c>
      <c r="Q46" s="296" t="s">
        <v>299</v>
      </c>
      <c r="R46" s="319" t="s">
        <v>299</v>
      </c>
      <c r="S46" s="296" t="s">
        <v>344</v>
      </c>
      <c r="T46" s="296">
        <v>0</v>
      </c>
      <c r="U46" s="296">
        <v>300</v>
      </c>
      <c r="V46" s="296">
        <v>450</v>
      </c>
      <c r="W46" s="296" t="s">
        <v>290</v>
      </c>
      <c r="X46" s="296" t="s">
        <v>290</v>
      </c>
    </row>
    <row r="47" spans="1:24" ht="44.25" customHeight="1" x14ac:dyDescent="0.25">
      <c r="A47" s="308"/>
      <c r="B47" s="309"/>
      <c r="C47" s="180" t="s">
        <v>213</v>
      </c>
      <c r="D47" s="180" t="s">
        <v>223</v>
      </c>
      <c r="E47" s="277"/>
      <c r="F47" s="461"/>
      <c r="G47" s="309"/>
      <c r="H47" s="336"/>
      <c r="I47" s="277"/>
      <c r="J47" s="309"/>
      <c r="K47" s="309"/>
      <c r="L47" s="309"/>
      <c r="M47" s="309"/>
      <c r="N47" s="309"/>
      <c r="O47" s="309"/>
      <c r="P47" s="325"/>
      <c r="Q47" s="325"/>
      <c r="R47" s="319"/>
      <c r="S47" s="325"/>
      <c r="T47" s="325"/>
      <c r="U47" s="325"/>
      <c r="V47" s="325"/>
      <c r="W47" s="325"/>
      <c r="X47" s="325"/>
    </row>
    <row r="48" spans="1:24" ht="44.25" customHeight="1" x14ac:dyDescent="0.25">
      <c r="A48" s="320"/>
      <c r="B48" s="309"/>
      <c r="C48" s="180" t="s">
        <v>215</v>
      </c>
      <c r="D48" s="180" t="s">
        <v>238</v>
      </c>
      <c r="E48" s="295"/>
      <c r="F48" s="461"/>
      <c r="G48" s="309"/>
      <c r="H48" s="336"/>
      <c r="I48" s="295"/>
      <c r="J48" s="309"/>
      <c r="K48" s="309"/>
      <c r="L48" s="309"/>
      <c r="M48" s="309"/>
      <c r="N48" s="309"/>
      <c r="O48" s="309"/>
      <c r="P48" s="297"/>
      <c r="Q48" s="297"/>
      <c r="R48" s="319"/>
      <c r="S48" s="297"/>
      <c r="T48" s="297"/>
      <c r="U48" s="297"/>
      <c r="V48" s="297"/>
      <c r="W48" s="297"/>
      <c r="X48" s="297"/>
    </row>
    <row r="49" spans="1:1024" ht="65.400000000000006" customHeight="1" x14ac:dyDescent="0.25">
      <c r="A49" s="307">
        <v>25</v>
      </c>
      <c r="B49" s="276" t="s">
        <v>127</v>
      </c>
      <c r="C49" s="180" t="s">
        <v>211</v>
      </c>
      <c r="D49" s="180" t="s">
        <v>219</v>
      </c>
      <c r="E49" s="276" t="s">
        <v>136</v>
      </c>
      <c r="F49" s="366" t="s">
        <v>767</v>
      </c>
      <c r="G49" s="276" t="s">
        <v>345</v>
      </c>
      <c r="H49" s="321">
        <v>31362886</v>
      </c>
      <c r="I49" s="276" t="s">
        <v>182</v>
      </c>
      <c r="J49" s="276" t="s">
        <v>284</v>
      </c>
      <c r="K49" s="276" t="s">
        <v>125</v>
      </c>
      <c r="L49" s="276" t="s">
        <v>298</v>
      </c>
      <c r="M49" s="276" t="s">
        <v>286</v>
      </c>
      <c r="N49" s="276" t="s">
        <v>126</v>
      </c>
      <c r="O49" s="276" t="s">
        <v>125</v>
      </c>
      <c r="P49" s="332" t="s">
        <v>346</v>
      </c>
      <c r="Q49" s="332" t="s">
        <v>288</v>
      </c>
      <c r="R49" s="276" t="s">
        <v>305</v>
      </c>
      <c r="S49" s="276" t="s">
        <v>347</v>
      </c>
      <c r="T49" s="332">
        <v>36</v>
      </c>
      <c r="U49" s="276">
        <v>136</v>
      </c>
      <c r="V49" s="332" t="s">
        <v>290</v>
      </c>
      <c r="W49" s="332" t="s">
        <v>290</v>
      </c>
      <c r="X49" s="332" t="s">
        <v>290</v>
      </c>
    </row>
    <row r="50" spans="1:1024" ht="44.25" customHeight="1" x14ac:dyDescent="0.25">
      <c r="A50" s="308"/>
      <c r="B50" s="277"/>
      <c r="C50" s="180" t="s">
        <v>213</v>
      </c>
      <c r="D50" s="180" t="s">
        <v>223</v>
      </c>
      <c r="E50" s="277"/>
      <c r="F50" s="462"/>
      <c r="G50" s="277"/>
      <c r="H50" s="322"/>
      <c r="I50" s="277"/>
      <c r="J50" s="277"/>
      <c r="K50" s="277"/>
      <c r="L50" s="277"/>
      <c r="M50" s="277"/>
      <c r="N50" s="277"/>
      <c r="O50" s="277"/>
      <c r="P50" s="335"/>
      <c r="Q50" s="335"/>
      <c r="R50" s="277"/>
      <c r="S50" s="277"/>
      <c r="T50" s="335"/>
      <c r="U50" s="277"/>
      <c r="V50" s="335"/>
      <c r="W50" s="335"/>
      <c r="X50" s="335"/>
    </row>
    <row r="51" spans="1:1024" ht="44.25" customHeight="1" x14ac:dyDescent="0.25">
      <c r="A51" s="320"/>
      <c r="B51" s="295"/>
      <c r="C51" s="180" t="s">
        <v>215</v>
      </c>
      <c r="D51" s="180" t="s">
        <v>238</v>
      </c>
      <c r="E51" s="295"/>
      <c r="F51" s="367"/>
      <c r="G51" s="295"/>
      <c r="H51" s="327"/>
      <c r="I51" s="295"/>
      <c r="J51" s="295"/>
      <c r="K51" s="295"/>
      <c r="L51" s="295"/>
      <c r="M51" s="295"/>
      <c r="N51" s="295"/>
      <c r="O51" s="295"/>
      <c r="P51" s="333"/>
      <c r="Q51" s="333"/>
      <c r="R51" s="295"/>
      <c r="S51" s="295"/>
      <c r="T51" s="333"/>
      <c r="U51" s="295"/>
      <c r="V51" s="333"/>
      <c r="W51" s="333"/>
      <c r="X51" s="333"/>
    </row>
    <row r="52" spans="1:1024" ht="57" customHeight="1" x14ac:dyDescent="0.25">
      <c r="A52" s="307">
        <v>26</v>
      </c>
      <c r="B52" s="276" t="s">
        <v>127</v>
      </c>
      <c r="C52" s="276" t="s">
        <v>215</v>
      </c>
      <c r="D52" s="276" t="s">
        <v>237</v>
      </c>
      <c r="E52" s="276" t="s">
        <v>136</v>
      </c>
      <c r="F52" s="366" t="s">
        <v>348</v>
      </c>
      <c r="G52" s="276" t="s">
        <v>349</v>
      </c>
      <c r="H52" s="298">
        <v>3529408.99</v>
      </c>
      <c r="I52" s="276" t="s">
        <v>180</v>
      </c>
      <c r="J52" s="276" t="s">
        <v>320</v>
      </c>
      <c r="K52" s="276" t="s">
        <v>125</v>
      </c>
      <c r="L52" s="276" t="s">
        <v>285</v>
      </c>
      <c r="M52" s="276" t="s">
        <v>286</v>
      </c>
      <c r="N52" s="276" t="s">
        <v>126</v>
      </c>
      <c r="O52" s="276" t="s">
        <v>125</v>
      </c>
      <c r="P52" s="181" t="s">
        <v>488</v>
      </c>
      <c r="Q52" s="181" t="s">
        <v>489</v>
      </c>
      <c r="R52" s="296" t="s">
        <v>350</v>
      </c>
      <c r="S52" s="296" t="s">
        <v>351</v>
      </c>
      <c r="T52" s="296" t="s">
        <v>352</v>
      </c>
      <c r="U52" s="296">
        <v>0</v>
      </c>
      <c r="V52" s="296">
        <v>5</v>
      </c>
      <c r="W52" s="296">
        <v>45</v>
      </c>
      <c r="X52" s="296">
        <v>450</v>
      </c>
    </row>
    <row r="53" spans="1:1024" ht="55.8" customHeight="1" x14ac:dyDescent="0.25">
      <c r="A53" s="320"/>
      <c r="B53" s="295"/>
      <c r="C53" s="295"/>
      <c r="D53" s="295"/>
      <c r="E53" s="295"/>
      <c r="F53" s="367"/>
      <c r="G53" s="295"/>
      <c r="H53" s="299"/>
      <c r="I53" s="295"/>
      <c r="J53" s="295"/>
      <c r="K53" s="295"/>
      <c r="L53" s="295"/>
      <c r="M53" s="295"/>
      <c r="N53" s="295"/>
      <c r="O53" s="295"/>
      <c r="P53" s="181" t="s">
        <v>487</v>
      </c>
      <c r="Q53" s="181" t="s">
        <v>377</v>
      </c>
      <c r="R53" s="297"/>
      <c r="S53" s="297"/>
      <c r="T53" s="297"/>
      <c r="U53" s="297"/>
      <c r="V53" s="297"/>
      <c r="W53" s="297"/>
      <c r="X53" s="297"/>
    </row>
    <row r="54" spans="1:1024" s="48" customFormat="1" ht="64.95" customHeight="1" x14ac:dyDescent="0.25">
      <c r="A54" s="337">
        <v>27</v>
      </c>
      <c r="B54" s="191" t="s">
        <v>750</v>
      </c>
      <c r="C54" s="191" t="s">
        <v>751</v>
      </c>
      <c r="D54" s="191" t="s">
        <v>750</v>
      </c>
      <c r="E54" s="296" t="s">
        <v>136</v>
      </c>
      <c r="F54" s="366" t="s">
        <v>768</v>
      </c>
      <c r="G54" s="276" t="s">
        <v>769</v>
      </c>
      <c r="H54" s="211">
        <f>26543</f>
        <v>26543</v>
      </c>
      <c r="I54" s="194" t="s">
        <v>770</v>
      </c>
      <c r="J54" s="309" t="s">
        <v>320</v>
      </c>
      <c r="K54" s="309" t="s">
        <v>126</v>
      </c>
      <c r="L54" s="338" t="s">
        <v>380</v>
      </c>
      <c r="M54" s="309" t="s">
        <v>771</v>
      </c>
      <c r="N54" s="309" t="s">
        <v>126</v>
      </c>
      <c r="O54" s="309" t="s">
        <v>125</v>
      </c>
      <c r="P54" s="309" t="s">
        <v>774</v>
      </c>
      <c r="Q54" s="309" t="s">
        <v>773</v>
      </c>
      <c r="R54" s="339" t="s">
        <v>775</v>
      </c>
      <c r="S54" s="191" t="s">
        <v>797</v>
      </c>
      <c r="T54" s="191" t="s">
        <v>290</v>
      </c>
      <c r="U54" s="191">
        <v>5</v>
      </c>
      <c r="V54" s="191">
        <v>10</v>
      </c>
      <c r="W54" s="191">
        <v>15</v>
      </c>
      <c r="X54" s="191">
        <v>20</v>
      </c>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c r="KK54" s="64"/>
      <c r="KL54" s="64"/>
      <c r="KM54" s="64"/>
      <c r="KN54" s="64"/>
      <c r="KO54" s="64"/>
      <c r="KP54" s="64"/>
      <c r="KQ54" s="64"/>
      <c r="KR54" s="64"/>
      <c r="KS54" s="64"/>
      <c r="KT54" s="64"/>
      <c r="KU54" s="64"/>
      <c r="KV54" s="64"/>
      <c r="KW54" s="64"/>
      <c r="KX54" s="64"/>
      <c r="KY54" s="64"/>
      <c r="KZ54" s="64"/>
      <c r="LA54" s="64"/>
      <c r="LB54" s="64"/>
      <c r="LC54" s="64"/>
      <c r="LD54" s="64"/>
      <c r="LE54" s="64"/>
      <c r="LF54" s="64"/>
      <c r="LG54" s="64"/>
      <c r="LH54" s="64"/>
      <c r="LI54" s="64"/>
      <c r="LJ54" s="64"/>
      <c r="LK54" s="64"/>
      <c r="LL54" s="64"/>
      <c r="LM54" s="64"/>
      <c r="LN54" s="64"/>
      <c r="LO54" s="64"/>
      <c r="LP54" s="64"/>
      <c r="LQ54" s="64"/>
      <c r="LR54" s="64"/>
      <c r="LS54" s="64"/>
      <c r="LT54" s="64"/>
      <c r="LU54" s="64"/>
      <c r="LV54" s="64"/>
      <c r="LW54" s="64"/>
      <c r="LX54" s="64"/>
      <c r="LY54" s="64"/>
      <c r="LZ54" s="64"/>
      <c r="MA54" s="64"/>
      <c r="MB54" s="64"/>
      <c r="MC54" s="64"/>
      <c r="MD54" s="64"/>
      <c r="ME54" s="64"/>
      <c r="MF54" s="64"/>
      <c r="MG54" s="64"/>
      <c r="MH54" s="64"/>
      <c r="MI54" s="64"/>
      <c r="MJ54" s="64"/>
      <c r="MK54" s="64"/>
      <c r="ML54" s="64"/>
      <c r="MM54" s="64"/>
      <c r="MN54" s="64"/>
      <c r="MO54" s="64"/>
      <c r="MP54" s="64"/>
      <c r="MQ54" s="64"/>
      <c r="MR54" s="64"/>
      <c r="MS54" s="64"/>
      <c r="MT54" s="64"/>
      <c r="MU54" s="64"/>
      <c r="MV54" s="64"/>
      <c r="MW54" s="64"/>
      <c r="MX54" s="64"/>
      <c r="MY54" s="64"/>
      <c r="MZ54" s="64"/>
      <c r="NA54" s="64"/>
      <c r="NB54" s="64"/>
      <c r="NC54" s="64"/>
      <c r="ND54" s="64"/>
      <c r="NE54" s="64"/>
      <c r="NF54" s="64"/>
      <c r="NG54" s="64"/>
      <c r="NH54" s="64"/>
      <c r="NI54" s="64"/>
      <c r="NJ54" s="64"/>
      <c r="NK54" s="64"/>
      <c r="NL54" s="64"/>
      <c r="NM54" s="64"/>
      <c r="NN54" s="64"/>
      <c r="NO54" s="64"/>
      <c r="NP54" s="64"/>
      <c r="NQ54" s="64"/>
      <c r="NR54" s="64"/>
      <c r="NS54" s="64"/>
      <c r="NT54" s="64"/>
      <c r="NU54" s="64"/>
      <c r="NV54" s="64"/>
      <c r="NW54" s="64"/>
      <c r="NX54" s="64"/>
      <c r="NY54" s="64"/>
      <c r="NZ54" s="64"/>
      <c r="OA54" s="64"/>
      <c r="OB54" s="64"/>
      <c r="OC54" s="64"/>
      <c r="OD54" s="64"/>
      <c r="OE54" s="64"/>
      <c r="OF54" s="64"/>
      <c r="OG54" s="64"/>
      <c r="OH54" s="64"/>
      <c r="OI54" s="64"/>
      <c r="OJ54" s="64"/>
      <c r="OK54" s="64"/>
      <c r="OL54" s="64"/>
      <c r="OM54" s="64"/>
      <c r="ON54" s="64"/>
      <c r="OO54" s="64"/>
      <c r="OP54" s="64"/>
      <c r="OQ54" s="64"/>
      <c r="OR54" s="64"/>
      <c r="OS54" s="64"/>
      <c r="OT54" s="64"/>
      <c r="OU54" s="64"/>
      <c r="OV54" s="64"/>
      <c r="OW54" s="64"/>
      <c r="OX54" s="64"/>
      <c r="OY54" s="64"/>
      <c r="OZ54" s="64"/>
      <c r="PA54" s="64"/>
      <c r="PB54" s="64"/>
      <c r="PC54" s="64"/>
      <c r="PD54" s="64"/>
      <c r="PE54" s="64"/>
      <c r="PF54" s="64"/>
      <c r="PG54" s="64"/>
      <c r="PH54" s="64"/>
      <c r="PI54" s="64"/>
      <c r="PJ54" s="64"/>
      <c r="PK54" s="64"/>
      <c r="PL54" s="64"/>
      <c r="PM54" s="64"/>
      <c r="PN54" s="64"/>
      <c r="PO54" s="64"/>
      <c r="PP54" s="64"/>
      <c r="PQ54" s="64"/>
      <c r="PR54" s="64"/>
      <c r="PS54" s="64"/>
      <c r="PT54" s="64"/>
      <c r="PU54" s="64"/>
      <c r="PV54" s="64"/>
      <c r="PW54" s="64"/>
      <c r="PX54" s="64"/>
      <c r="PY54" s="64"/>
      <c r="PZ54" s="64"/>
      <c r="QA54" s="64"/>
      <c r="QB54" s="64"/>
      <c r="QC54" s="64"/>
      <c r="QD54" s="64"/>
      <c r="QE54" s="64"/>
      <c r="QF54" s="64"/>
      <c r="QG54" s="64"/>
      <c r="QH54" s="64"/>
      <c r="QI54" s="64"/>
      <c r="QJ54" s="64"/>
      <c r="QK54" s="64"/>
      <c r="QL54" s="64"/>
      <c r="QM54" s="64"/>
      <c r="QN54" s="64"/>
      <c r="QO54" s="64"/>
      <c r="QP54" s="64"/>
      <c r="QQ54" s="64"/>
      <c r="QR54" s="64"/>
      <c r="QS54" s="64"/>
      <c r="QT54" s="64"/>
      <c r="QU54" s="64"/>
      <c r="QV54" s="64"/>
      <c r="QW54" s="64"/>
      <c r="QX54" s="64"/>
      <c r="QY54" s="64"/>
      <c r="QZ54" s="64"/>
      <c r="RA54" s="64"/>
      <c r="RB54" s="64"/>
      <c r="RC54" s="64"/>
      <c r="RD54" s="64"/>
      <c r="RE54" s="64"/>
      <c r="RF54" s="64"/>
      <c r="RG54" s="64"/>
      <c r="RH54" s="64"/>
      <c r="RI54" s="64"/>
      <c r="RJ54" s="64"/>
      <c r="RK54" s="64"/>
      <c r="RL54" s="64"/>
      <c r="RM54" s="64"/>
      <c r="RN54" s="64"/>
      <c r="RO54" s="64"/>
      <c r="RP54" s="64"/>
      <c r="RQ54" s="64"/>
      <c r="RR54" s="64"/>
      <c r="RS54" s="64"/>
      <c r="RT54" s="64"/>
      <c r="RU54" s="64"/>
      <c r="RV54" s="64"/>
      <c r="RW54" s="64"/>
      <c r="RX54" s="64"/>
      <c r="RY54" s="64"/>
      <c r="RZ54" s="64"/>
      <c r="SA54" s="64"/>
      <c r="SB54" s="64"/>
      <c r="SC54" s="64"/>
      <c r="SD54" s="64"/>
      <c r="SE54" s="64"/>
      <c r="SF54" s="64"/>
      <c r="SG54" s="64"/>
      <c r="SH54" s="64"/>
      <c r="SI54" s="64"/>
      <c r="SJ54" s="64"/>
      <c r="SK54" s="64"/>
      <c r="SL54" s="64"/>
      <c r="SM54" s="64"/>
      <c r="SN54" s="64"/>
      <c r="SO54" s="64"/>
      <c r="SP54" s="64"/>
      <c r="SQ54" s="64"/>
      <c r="SR54" s="64"/>
      <c r="SS54" s="64"/>
      <c r="ST54" s="64"/>
      <c r="SU54" s="64"/>
      <c r="SV54" s="64"/>
      <c r="SW54" s="64"/>
      <c r="SX54" s="64"/>
      <c r="SY54" s="64"/>
      <c r="SZ54" s="64"/>
      <c r="TA54" s="64"/>
      <c r="TB54" s="64"/>
      <c r="TC54" s="64"/>
      <c r="TD54" s="64"/>
      <c r="TE54" s="64"/>
      <c r="TF54" s="64"/>
      <c r="TG54" s="64"/>
      <c r="TH54" s="64"/>
      <c r="TI54" s="64"/>
      <c r="TJ54" s="64"/>
      <c r="TK54" s="64"/>
      <c r="TL54" s="64"/>
      <c r="TM54" s="64"/>
      <c r="TN54" s="64"/>
      <c r="TO54" s="64"/>
      <c r="TP54" s="64"/>
      <c r="TQ54" s="64"/>
      <c r="TR54" s="64"/>
      <c r="TS54" s="64"/>
      <c r="TT54" s="64"/>
      <c r="TU54" s="64"/>
      <c r="TV54" s="64"/>
      <c r="TW54" s="64"/>
      <c r="TX54" s="64"/>
      <c r="TY54" s="64"/>
      <c r="TZ54" s="64"/>
      <c r="UA54" s="64"/>
      <c r="UB54" s="64"/>
      <c r="UC54" s="64"/>
      <c r="UD54" s="64"/>
      <c r="UE54" s="64"/>
      <c r="UF54" s="64"/>
      <c r="UG54" s="64"/>
      <c r="UH54" s="64"/>
      <c r="UI54" s="64"/>
      <c r="UJ54" s="64"/>
      <c r="UK54" s="64"/>
      <c r="UL54" s="64"/>
      <c r="UM54" s="64"/>
      <c r="UN54" s="64"/>
      <c r="UO54" s="64"/>
      <c r="UP54" s="64"/>
      <c r="UQ54" s="64"/>
      <c r="UR54" s="64"/>
      <c r="US54" s="64"/>
      <c r="UT54" s="64"/>
      <c r="UU54" s="64"/>
      <c r="UV54" s="64"/>
      <c r="UW54" s="64"/>
      <c r="UX54" s="64"/>
      <c r="UY54" s="64"/>
      <c r="UZ54" s="64"/>
      <c r="VA54" s="64"/>
      <c r="VB54" s="64"/>
      <c r="VC54" s="64"/>
      <c r="VD54" s="64"/>
      <c r="VE54" s="64"/>
      <c r="VF54" s="64"/>
      <c r="VG54" s="64"/>
      <c r="VH54" s="64"/>
      <c r="VI54" s="64"/>
      <c r="VJ54" s="64"/>
      <c r="VK54" s="64"/>
      <c r="VL54" s="64"/>
      <c r="VM54" s="64"/>
      <c r="VN54" s="64"/>
      <c r="VO54" s="64"/>
      <c r="VP54" s="64"/>
      <c r="VQ54" s="64"/>
      <c r="VR54" s="64"/>
      <c r="VS54" s="64"/>
      <c r="VT54" s="64"/>
      <c r="VU54" s="64"/>
      <c r="VV54" s="64"/>
      <c r="VW54" s="64"/>
      <c r="VX54" s="64"/>
      <c r="VY54" s="64"/>
      <c r="VZ54" s="64"/>
      <c r="WA54" s="64"/>
      <c r="WB54" s="64"/>
      <c r="WC54" s="64"/>
      <c r="WD54" s="64"/>
      <c r="WE54" s="64"/>
      <c r="WF54" s="64"/>
      <c r="WG54" s="64"/>
      <c r="WH54" s="64"/>
      <c r="WI54" s="64"/>
      <c r="WJ54" s="64"/>
      <c r="WK54" s="64"/>
      <c r="WL54" s="64"/>
      <c r="WM54" s="64"/>
      <c r="WN54" s="64"/>
      <c r="WO54" s="64"/>
      <c r="WP54" s="64"/>
      <c r="WQ54" s="64"/>
      <c r="WR54" s="64"/>
      <c r="WS54" s="64"/>
      <c r="WT54" s="64"/>
      <c r="WU54" s="64"/>
      <c r="WV54" s="64"/>
      <c r="WW54" s="64"/>
      <c r="WX54" s="64"/>
      <c r="WY54" s="64"/>
      <c r="WZ54" s="64"/>
      <c r="XA54" s="64"/>
      <c r="XB54" s="64"/>
      <c r="XC54" s="64"/>
      <c r="XD54" s="64"/>
      <c r="XE54" s="64"/>
      <c r="XF54" s="64"/>
      <c r="XG54" s="64"/>
      <c r="XH54" s="64"/>
      <c r="XI54" s="64"/>
      <c r="XJ54" s="64"/>
      <c r="XK54" s="64"/>
      <c r="XL54" s="64"/>
      <c r="XM54" s="64"/>
      <c r="XN54" s="64"/>
      <c r="XO54" s="64"/>
      <c r="XP54" s="64"/>
      <c r="XQ54" s="64"/>
      <c r="XR54" s="64"/>
      <c r="XS54" s="64"/>
      <c r="XT54" s="64"/>
      <c r="XU54" s="64"/>
      <c r="XV54" s="64"/>
      <c r="XW54" s="64"/>
      <c r="XX54" s="64"/>
      <c r="XY54" s="64"/>
      <c r="XZ54" s="64"/>
      <c r="YA54" s="64"/>
      <c r="YB54" s="64"/>
      <c r="YC54" s="64"/>
      <c r="YD54" s="64"/>
      <c r="YE54" s="64"/>
      <c r="YF54" s="64"/>
      <c r="YG54" s="64"/>
      <c r="YH54" s="64"/>
      <c r="YI54" s="64"/>
      <c r="YJ54" s="64"/>
      <c r="YK54" s="64"/>
      <c r="YL54" s="64"/>
      <c r="YM54" s="64"/>
      <c r="YN54" s="64"/>
      <c r="YO54" s="64"/>
      <c r="YP54" s="64"/>
      <c r="YQ54" s="64"/>
      <c r="YR54" s="64"/>
      <c r="YS54" s="64"/>
      <c r="YT54" s="64"/>
      <c r="YU54" s="64"/>
      <c r="YV54" s="64"/>
      <c r="YW54" s="64"/>
      <c r="YX54" s="64"/>
      <c r="YY54" s="64"/>
      <c r="YZ54" s="64"/>
      <c r="ZA54" s="64"/>
      <c r="ZB54" s="64"/>
      <c r="ZC54" s="64"/>
      <c r="ZD54" s="64"/>
      <c r="ZE54" s="64"/>
      <c r="ZF54" s="64"/>
      <c r="ZG54" s="64"/>
      <c r="ZH54" s="64"/>
      <c r="ZI54" s="64"/>
      <c r="ZJ54" s="64"/>
      <c r="ZK54" s="64"/>
      <c r="ZL54" s="64"/>
      <c r="ZM54" s="64"/>
      <c r="ZN54" s="64"/>
      <c r="ZO54" s="64"/>
      <c r="ZP54" s="64"/>
      <c r="ZQ54" s="64"/>
      <c r="ZR54" s="64"/>
      <c r="ZS54" s="64"/>
      <c r="ZT54" s="64"/>
      <c r="ZU54" s="64"/>
      <c r="ZV54" s="64"/>
      <c r="ZW54" s="64"/>
      <c r="ZX54" s="64"/>
      <c r="ZY54" s="64"/>
      <c r="ZZ54" s="64"/>
      <c r="AAA54" s="64"/>
      <c r="AAB54" s="64"/>
      <c r="AAC54" s="64"/>
      <c r="AAD54" s="64"/>
      <c r="AAE54" s="64"/>
      <c r="AAF54" s="64"/>
      <c r="AAG54" s="64"/>
      <c r="AAH54" s="64"/>
      <c r="AAI54" s="64"/>
      <c r="AAJ54" s="64"/>
      <c r="AAK54" s="64"/>
      <c r="AAL54" s="64"/>
      <c r="AAM54" s="64"/>
      <c r="AAN54" s="64"/>
      <c r="AAO54" s="64"/>
      <c r="AAP54" s="64"/>
      <c r="AAQ54" s="64"/>
      <c r="AAR54" s="64"/>
      <c r="AAS54" s="64"/>
      <c r="AAT54" s="64"/>
      <c r="AAU54" s="64"/>
      <c r="AAV54" s="64"/>
      <c r="AAW54" s="64"/>
      <c r="AAX54" s="64"/>
      <c r="AAY54" s="64"/>
      <c r="AAZ54" s="64"/>
      <c r="ABA54" s="64"/>
      <c r="ABB54" s="64"/>
      <c r="ABC54" s="64"/>
      <c r="ABD54" s="64"/>
      <c r="ABE54" s="64"/>
      <c r="ABF54" s="64"/>
      <c r="ABG54" s="64"/>
      <c r="ABH54" s="64"/>
      <c r="ABI54" s="64"/>
      <c r="ABJ54" s="64"/>
      <c r="ABK54" s="64"/>
      <c r="ABL54" s="64"/>
      <c r="ABM54" s="64"/>
      <c r="ABN54" s="64"/>
      <c r="ABO54" s="64"/>
      <c r="ABP54" s="64"/>
      <c r="ABQ54" s="64"/>
      <c r="ABR54" s="64"/>
      <c r="ABS54" s="64"/>
      <c r="ABT54" s="64"/>
      <c r="ABU54" s="64"/>
      <c r="ABV54" s="64"/>
      <c r="ABW54" s="64"/>
      <c r="ABX54" s="64"/>
      <c r="ABY54" s="64"/>
      <c r="ABZ54" s="64"/>
      <c r="ACA54" s="64"/>
      <c r="ACB54" s="64"/>
      <c r="ACC54" s="64"/>
      <c r="ACD54" s="64"/>
      <c r="ACE54" s="64"/>
      <c r="ACF54" s="64"/>
      <c r="ACG54" s="64"/>
      <c r="ACH54" s="64"/>
      <c r="ACI54" s="64"/>
      <c r="ACJ54" s="64"/>
      <c r="ACK54" s="64"/>
      <c r="ACL54" s="64"/>
      <c r="ACM54" s="64"/>
      <c r="ACN54" s="64"/>
      <c r="ACO54" s="64"/>
      <c r="ACP54" s="64"/>
      <c r="ACQ54" s="64"/>
      <c r="ACR54" s="64"/>
      <c r="ACS54" s="64"/>
      <c r="ACT54" s="64"/>
      <c r="ACU54" s="64"/>
      <c r="ACV54" s="64"/>
      <c r="ACW54" s="64"/>
      <c r="ACX54" s="64"/>
      <c r="ACY54" s="64"/>
      <c r="ACZ54" s="64"/>
      <c r="ADA54" s="64"/>
      <c r="ADB54" s="64"/>
      <c r="ADC54" s="64"/>
      <c r="ADD54" s="64"/>
      <c r="ADE54" s="64"/>
      <c r="ADF54" s="64"/>
      <c r="ADG54" s="64"/>
      <c r="ADH54" s="64"/>
      <c r="ADI54" s="64"/>
      <c r="ADJ54" s="64"/>
      <c r="ADK54" s="64"/>
      <c r="ADL54" s="64"/>
      <c r="ADM54" s="64"/>
      <c r="ADN54" s="64"/>
      <c r="ADO54" s="64"/>
      <c r="ADP54" s="64"/>
      <c r="ADQ54" s="64"/>
      <c r="ADR54" s="64"/>
      <c r="ADS54" s="64"/>
      <c r="ADT54" s="64"/>
      <c r="ADU54" s="64"/>
      <c r="ADV54" s="64"/>
      <c r="ADW54" s="64"/>
      <c r="ADX54" s="64"/>
      <c r="ADY54" s="64"/>
      <c r="ADZ54" s="64"/>
      <c r="AEA54" s="64"/>
      <c r="AEB54" s="64"/>
      <c r="AEC54" s="64"/>
      <c r="AED54" s="64"/>
      <c r="AEE54" s="64"/>
      <c r="AEF54" s="64"/>
      <c r="AEG54" s="64"/>
      <c r="AEH54" s="64"/>
      <c r="AEI54" s="64"/>
      <c r="AEJ54" s="64"/>
      <c r="AEK54" s="64"/>
      <c r="AEL54" s="64"/>
      <c r="AEM54" s="64"/>
      <c r="AEN54" s="64"/>
      <c r="AEO54" s="64"/>
      <c r="AEP54" s="64"/>
      <c r="AEQ54" s="64"/>
      <c r="AER54" s="64"/>
      <c r="AES54" s="64"/>
      <c r="AET54" s="64"/>
      <c r="AEU54" s="64"/>
      <c r="AEV54" s="64"/>
      <c r="AEW54" s="64"/>
      <c r="AEX54" s="64"/>
      <c r="AEY54" s="64"/>
      <c r="AEZ54" s="64"/>
      <c r="AFA54" s="64"/>
      <c r="AFB54" s="64"/>
      <c r="AFC54" s="64"/>
      <c r="AFD54" s="64"/>
      <c r="AFE54" s="64"/>
      <c r="AFF54" s="64"/>
      <c r="AFG54" s="64"/>
      <c r="AFH54" s="64"/>
      <c r="AFI54" s="64"/>
      <c r="AFJ54" s="64"/>
      <c r="AFK54" s="64"/>
      <c r="AFL54" s="64"/>
      <c r="AFM54" s="64"/>
      <c r="AFN54" s="64"/>
      <c r="AFO54" s="64"/>
      <c r="AFP54" s="64"/>
      <c r="AFQ54" s="64"/>
      <c r="AFR54" s="64"/>
      <c r="AFS54" s="64"/>
      <c r="AFT54" s="64"/>
      <c r="AFU54" s="64"/>
      <c r="AFV54" s="64"/>
      <c r="AFW54" s="64"/>
      <c r="AFX54" s="64"/>
      <c r="AFY54" s="64"/>
      <c r="AFZ54" s="64"/>
      <c r="AGA54" s="64"/>
      <c r="AGB54" s="64"/>
      <c r="AGC54" s="64"/>
      <c r="AGD54" s="64"/>
      <c r="AGE54" s="64"/>
      <c r="AGF54" s="64"/>
      <c r="AGG54" s="64"/>
      <c r="AGH54" s="64"/>
      <c r="AGI54" s="64"/>
      <c r="AGJ54" s="64"/>
      <c r="AGK54" s="64"/>
      <c r="AGL54" s="64"/>
      <c r="AGM54" s="64"/>
      <c r="AGN54" s="64"/>
      <c r="AGO54" s="64"/>
      <c r="AGP54" s="64"/>
      <c r="AGQ54" s="64"/>
      <c r="AGR54" s="64"/>
      <c r="AGS54" s="64"/>
      <c r="AGT54" s="64"/>
      <c r="AGU54" s="64"/>
      <c r="AGV54" s="64"/>
      <c r="AGW54" s="64"/>
      <c r="AGX54" s="64"/>
      <c r="AGY54" s="64"/>
      <c r="AGZ54" s="64"/>
      <c r="AHA54" s="64"/>
      <c r="AHB54" s="64"/>
      <c r="AHC54" s="64"/>
      <c r="AHD54" s="64"/>
      <c r="AHE54" s="64"/>
      <c r="AHF54" s="64"/>
      <c r="AHG54" s="64"/>
      <c r="AHH54" s="64"/>
      <c r="AHI54" s="64"/>
      <c r="AHJ54" s="64"/>
      <c r="AHK54" s="64"/>
      <c r="AHL54" s="64"/>
      <c r="AHM54" s="64"/>
      <c r="AHN54" s="64"/>
      <c r="AHO54" s="64"/>
      <c r="AHP54" s="64"/>
      <c r="AHQ54" s="64"/>
      <c r="AHR54" s="64"/>
      <c r="AHS54" s="64"/>
      <c r="AHT54" s="64"/>
      <c r="AHU54" s="64"/>
      <c r="AHV54" s="64"/>
      <c r="AHW54" s="64"/>
      <c r="AHX54" s="64"/>
      <c r="AHY54" s="64"/>
      <c r="AHZ54" s="64"/>
      <c r="AIA54" s="64"/>
      <c r="AIB54" s="64"/>
      <c r="AIC54" s="64"/>
      <c r="AID54" s="64"/>
      <c r="AIE54" s="64"/>
      <c r="AIF54" s="64"/>
      <c r="AIG54" s="64"/>
      <c r="AIH54" s="64"/>
      <c r="AII54" s="64"/>
      <c r="AIJ54" s="64"/>
      <c r="AIK54" s="64"/>
      <c r="AIL54" s="64"/>
      <c r="AIM54" s="64"/>
      <c r="AIN54" s="64"/>
      <c r="AIO54" s="64"/>
      <c r="AIP54" s="64"/>
      <c r="AIQ54" s="64"/>
      <c r="AIR54" s="64"/>
      <c r="AIS54" s="64"/>
      <c r="AIT54" s="64"/>
      <c r="AIU54" s="64"/>
      <c r="AIV54" s="64"/>
      <c r="AIW54" s="64"/>
      <c r="AIX54" s="64"/>
      <c r="AIY54" s="64"/>
      <c r="AIZ54" s="64"/>
      <c r="AJA54" s="64"/>
      <c r="AJB54" s="64"/>
      <c r="AJC54" s="64"/>
      <c r="AJD54" s="64"/>
      <c r="AJE54" s="64"/>
      <c r="AJF54" s="64"/>
      <c r="AJG54" s="64"/>
      <c r="AJH54" s="64"/>
      <c r="AJI54" s="64"/>
      <c r="AJJ54" s="64"/>
      <c r="AJK54" s="64"/>
      <c r="AJL54" s="64"/>
      <c r="AJM54" s="64"/>
      <c r="AJN54" s="64"/>
      <c r="AJO54" s="64"/>
      <c r="AJP54" s="64"/>
      <c r="AJQ54" s="64"/>
      <c r="AJR54" s="64"/>
      <c r="AJS54" s="64"/>
      <c r="AJT54" s="64"/>
      <c r="AJU54" s="64"/>
      <c r="AJV54" s="64"/>
      <c r="AJW54" s="64"/>
      <c r="AJX54" s="64"/>
      <c r="AJY54" s="64"/>
      <c r="AJZ54" s="64"/>
      <c r="AKA54" s="64"/>
      <c r="AKB54" s="64"/>
      <c r="AKC54" s="64"/>
      <c r="AKD54" s="64"/>
      <c r="AKE54" s="64"/>
      <c r="AKF54" s="64"/>
      <c r="AKG54" s="64"/>
      <c r="AKH54" s="64"/>
      <c r="AKI54" s="64"/>
      <c r="AKJ54" s="64"/>
      <c r="AKK54" s="64"/>
      <c r="AKL54" s="64"/>
      <c r="AKM54" s="64"/>
      <c r="AKN54" s="64"/>
      <c r="AKO54" s="64"/>
      <c r="AKP54" s="64"/>
      <c r="AKQ54" s="64"/>
      <c r="AKR54" s="64"/>
      <c r="AKS54" s="64"/>
      <c r="AKT54" s="64"/>
      <c r="AKU54" s="64"/>
      <c r="AKV54" s="64"/>
      <c r="AKW54" s="64"/>
      <c r="AKX54" s="64"/>
      <c r="AKY54" s="64"/>
      <c r="AKZ54" s="64"/>
      <c r="ALA54" s="64"/>
      <c r="ALB54" s="64"/>
      <c r="ALC54" s="64"/>
      <c r="ALD54" s="64"/>
      <c r="ALE54" s="64"/>
      <c r="ALF54" s="64"/>
      <c r="ALG54" s="64"/>
      <c r="ALH54" s="64"/>
      <c r="ALI54" s="64"/>
      <c r="ALJ54" s="64"/>
      <c r="ALK54" s="64"/>
      <c r="ALL54" s="64"/>
      <c r="ALM54" s="64"/>
      <c r="ALN54" s="64"/>
      <c r="ALO54" s="64"/>
      <c r="ALP54" s="64"/>
      <c r="ALQ54" s="64"/>
      <c r="ALR54" s="64"/>
      <c r="ALS54" s="64"/>
      <c r="ALT54" s="64"/>
      <c r="ALU54" s="64"/>
      <c r="ALV54" s="64"/>
      <c r="ALW54" s="64"/>
      <c r="ALX54" s="64"/>
      <c r="ALY54" s="64"/>
      <c r="ALZ54" s="64"/>
      <c r="AMA54" s="64"/>
      <c r="AMB54" s="64"/>
      <c r="AMC54" s="64"/>
      <c r="AMD54" s="64"/>
      <c r="AME54" s="64"/>
      <c r="AMF54" s="64"/>
      <c r="AMG54" s="64"/>
      <c r="AMH54" s="64"/>
      <c r="AMI54" s="64"/>
      <c r="AMJ54" s="64"/>
    </row>
    <row r="55" spans="1:1024" s="48" customFormat="1" ht="64.95" customHeight="1" x14ac:dyDescent="0.25">
      <c r="A55" s="337"/>
      <c r="B55" s="191" t="s">
        <v>750</v>
      </c>
      <c r="C55" s="191" t="s">
        <v>215</v>
      </c>
      <c r="D55" s="191" t="s">
        <v>240</v>
      </c>
      <c r="E55" s="297"/>
      <c r="F55" s="367"/>
      <c r="G55" s="295"/>
      <c r="H55" s="211">
        <f>30000+30000+5</f>
        <v>60005</v>
      </c>
      <c r="I55" s="194" t="s">
        <v>772</v>
      </c>
      <c r="J55" s="309"/>
      <c r="K55" s="309"/>
      <c r="L55" s="338"/>
      <c r="M55" s="309"/>
      <c r="N55" s="309"/>
      <c r="O55" s="309"/>
      <c r="P55" s="309"/>
      <c r="Q55" s="309"/>
      <c r="R55" s="340"/>
      <c r="S55" s="193" t="s">
        <v>776</v>
      </c>
      <c r="T55" s="193" t="s">
        <v>795</v>
      </c>
      <c r="U55" s="193">
        <v>20</v>
      </c>
      <c r="V55" s="193">
        <v>25</v>
      </c>
      <c r="W55" s="193">
        <v>30</v>
      </c>
      <c r="X55" s="193">
        <v>35</v>
      </c>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64"/>
      <c r="FY55" s="64"/>
      <c r="FZ55" s="64"/>
      <c r="GA55" s="64"/>
      <c r="GB55" s="64"/>
      <c r="GC55" s="64"/>
      <c r="GD55" s="64"/>
      <c r="GE55" s="64"/>
      <c r="GF55" s="64"/>
      <c r="GG55" s="64"/>
      <c r="GH55" s="64"/>
      <c r="GI55" s="64"/>
      <c r="GJ55" s="64"/>
      <c r="GK55" s="64"/>
      <c r="GL55" s="64"/>
      <c r="GM55" s="64"/>
      <c r="GN55" s="64"/>
      <c r="GO55" s="64"/>
      <c r="GP55" s="64"/>
      <c r="GQ55" s="64"/>
      <c r="GR55" s="64"/>
      <c r="GS55" s="64"/>
      <c r="GT55" s="64"/>
      <c r="GU55" s="64"/>
      <c r="GV55" s="64"/>
      <c r="GW55" s="64"/>
      <c r="GX55" s="64"/>
      <c r="GY55" s="64"/>
      <c r="GZ55" s="64"/>
      <c r="HA55" s="64"/>
      <c r="HB55" s="64"/>
      <c r="HC55" s="64"/>
      <c r="HD55" s="64"/>
      <c r="HE55" s="64"/>
      <c r="HF55" s="64"/>
      <c r="HG55" s="64"/>
      <c r="HH55" s="64"/>
      <c r="HI55" s="64"/>
      <c r="HJ55" s="64"/>
      <c r="HK55" s="64"/>
      <c r="HL55" s="64"/>
      <c r="HM55" s="64"/>
      <c r="HN55" s="64"/>
      <c r="HO55" s="64"/>
      <c r="HP55" s="64"/>
      <c r="HQ55" s="64"/>
      <c r="HR55" s="64"/>
      <c r="HS55" s="64"/>
      <c r="HT55" s="64"/>
      <c r="HU55" s="64"/>
      <c r="HV55" s="64"/>
      <c r="HW55" s="64"/>
      <c r="HX55" s="64"/>
      <c r="HY55" s="64"/>
      <c r="HZ55" s="64"/>
      <c r="IA55" s="64"/>
      <c r="IB55" s="64"/>
      <c r="IC55" s="64"/>
      <c r="ID55" s="64"/>
      <c r="IE55" s="64"/>
      <c r="IF55" s="64"/>
      <c r="IG55" s="64"/>
      <c r="IH55" s="64"/>
      <c r="II55" s="64"/>
      <c r="IJ55" s="64"/>
      <c r="IK55" s="64"/>
      <c r="IL55" s="64"/>
      <c r="IM55" s="64"/>
      <c r="IN55" s="64"/>
      <c r="IO55" s="64"/>
      <c r="IP55" s="64"/>
      <c r="IQ55" s="64"/>
      <c r="IR55" s="64"/>
      <c r="IS55" s="64"/>
      <c r="IT55" s="64"/>
      <c r="IU55" s="64"/>
      <c r="IV55" s="64"/>
      <c r="IW55" s="64"/>
      <c r="IX55" s="64"/>
      <c r="IY55" s="64"/>
      <c r="IZ55" s="64"/>
      <c r="JA55" s="64"/>
      <c r="JB55" s="64"/>
      <c r="JC55" s="64"/>
      <c r="JD55" s="64"/>
      <c r="JE55" s="64"/>
      <c r="JF55" s="64"/>
      <c r="JG55" s="64"/>
      <c r="JH55" s="64"/>
      <c r="JI55" s="64"/>
      <c r="JJ55" s="64"/>
      <c r="JK55" s="64"/>
      <c r="JL55" s="64"/>
      <c r="JM55" s="64"/>
      <c r="JN55" s="64"/>
      <c r="JO55" s="64"/>
      <c r="JP55" s="64"/>
      <c r="JQ55" s="64"/>
      <c r="JR55" s="64"/>
      <c r="JS55" s="64"/>
      <c r="JT55" s="64"/>
      <c r="JU55" s="64"/>
      <c r="JV55" s="64"/>
      <c r="JW55" s="64"/>
      <c r="JX55" s="64"/>
      <c r="JY55" s="64"/>
      <c r="JZ55" s="64"/>
      <c r="KA55" s="64"/>
      <c r="KB55" s="64"/>
      <c r="KC55" s="64"/>
      <c r="KD55" s="64"/>
      <c r="KE55" s="64"/>
      <c r="KF55" s="64"/>
      <c r="KG55" s="64"/>
      <c r="KH55" s="64"/>
      <c r="KI55" s="64"/>
      <c r="KJ55" s="64"/>
      <c r="KK55" s="64"/>
      <c r="KL55" s="64"/>
      <c r="KM55" s="64"/>
      <c r="KN55" s="64"/>
      <c r="KO55" s="64"/>
      <c r="KP55" s="64"/>
      <c r="KQ55" s="64"/>
      <c r="KR55" s="64"/>
      <c r="KS55" s="64"/>
      <c r="KT55" s="64"/>
      <c r="KU55" s="64"/>
      <c r="KV55" s="64"/>
      <c r="KW55" s="64"/>
      <c r="KX55" s="64"/>
      <c r="KY55" s="64"/>
      <c r="KZ55" s="64"/>
      <c r="LA55" s="64"/>
      <c r="LB55" s="64"/>
      <c r="LC55" s="64"/>
      <c r="LD55" s="64"/>
      <c r="LE55" s="64"/>
      <c r="LF55" s="64"/>
      <c r="LG55" s="64"/>
      <c r="LH55" s="64"/>
      <c r="LI55" s="64"/>
      <c r="LJ55" s="64"/>
      <c r="LK55" s="64"/>
      <c r="LL55" s="64"/>
      <c r="LM55" s="64"/>
      <c r="LN55" s="64"/>
      <c r="LO55" s="64"/>
      <c r="LP55" s="64"/>
      <c r="LQ55" s="64"/>
      <c r="LR55" s="64"/>
      <c r="LS55" s="64"/>
      <c r="LT55" s="64"/>
      <c r="LU55" s="64"/>
      <c r="LV55" s="64"/>
      <c r="LW55" s="64"/>
      <c r="LX55" s="64"/>
      <c r="LY55" s="64"/>
      <c r="LZ55" s="64"/>
      <c r="MA55" s="64"/>
      <c r="MB55" s="64"/>
      <c r="MC55" s="64"/>
      <c r="MD55" s="64"/>
      <c r="ME55" s="64"/>
      <c r="MF55" s="64"/>
      <c r="MG55" s="64"/>
      <c r="MH55" s="64"/>
      <c r="MI55" s="64"/>
      <c r="MJ55" s="64"/>
      <c r="MK55" s="64"/>
      <c r="ML55" s="64"/>
      <c r="MM55" s="64"/>
      <c r="MN55" s="64"/>
      <c r="MO55" s="64"/>
      <c r="MP55" s="64"/>
      <c r="MQ55" s="64"/>
      <c r="MR55" s="64"/>
      <c r="MS55" s="64"/>
      <c r="MT55" s="64"/>
      <c r="MU55" s="64"/>
      <c r="MV55" s="64"/>
      <c r="MW55" s="64"/>
      <c r="MX55" s="64"/>
      <c r="MY55" s="64"/>
      <c r="MZ55" s="64"/>
      <c r="NA55" s="64"/>
      <c r="NB55" s="64"/>
      <c r="NC55" s="64"/>
      <c r="ND55" s="64"/>
      <c r="NE55" s="64"/>
      <c r="NF55" s="64"/>
      <c r="NG55" s="64"/>
      <c r="NH55" s="64"/>
      <c r="NI55" s="64"/>
      <c r="NJ55" s="64"/>
      <c r="NK55" s="64"/>
      <c r="NL55" s="64"/>
      <c r="NM55" s="64"/>
      <c r="NN55" s="64"/>
      <c r="NO55" s="64"/>
      <c r="NP55" s="64"/>
      <c r="NQ55" s="64"/>
      <c r="NR55" s="64"/>
      <c r="NS55" s="64"/>
      <c r="NT55" s="64"/>
      <c r="NU55" s="64"/>
      <c r="NV55" s="64"/>
      <c r="NW55" s="64"/>
      <c r="NX55" s="64"/>
      <c r="NY55" s="64"/>
      <c r="NZ55" s="64"/>
      <c r="OA55" s="64"/>
      <c r="OB55" s="64"/>
      <c r="OC55" s="64"/>
      <c r="OD55" s="64"/>
      <c r="OE55" s="64"/>
      <c r="OF55" s="64"/>
      <c r="OG55" s="64"/>
      <c r="OH55" s="64"/>
      <c r="OI55" s="64"/>
      <c r="OJ55" s="64"/>
      <c r="OK55" s="64"/>
      <c r="OL55" s="64"/>
      <c r="OM55" s="64"/>
      <c r="ON55" s="64"/>
      <c r="OO55" s="64"/>
      <c r="OP55" s="64"/>
      <c r="OQ55" s="64"/>
      <c r="OR55" s="64"/>
      <c r="OS55" s="64"/>
      <c r="OT55" s="64"/>
      <c r="OU55" s="64"/>
      <c r="OV55" s="64"/>
      <c r="OW55" s="64"/>
      <c r="OX55" s="64"/>
      <c r="OY55" s="64"/>
      <c r="OZ55" s="64"/>
      <c r="PA55" s="64"/>
      <c r="PB55" s="64"/>
      <c r="PC55" s="64"/>
      <c r="PD55" s="64"/>
      <c r="PE55" s="64"/>
      <c r="PF55" s="64"/>
      <c r="PG55" s="64"/>
      <c r="PH55" s="64"/>
      <c r="PI55" s="64"/>
      <c r="PJ55" s="64"/>
      <c r="PK55" s="64"/>
      <c r="PL55" s="64"/>
      <c r="PM55" s="64"/>
      <c r="PN55" s="64"/>
      <c r="PO55" s="64"/>
      <c r="PP55" s="64"/>
      <c r="PQ55" s="64"/>
      <c r="PR55" s="64"/>
      <c r="PS55" s="64"/>
      <c r="PT55" s="64"/>
      <c r="PU55" s="64"/>
      <c r="PV55" s="64"/>
      <c r="PW55" s="64"/>
      <c r="PX55" s="64"/>
      <c r="PY55" s="64"/>
      <c r="PZ55" s="64"/>
      <c r="QA55" s="64"/>
      <c r="QB55" s="64"/>
      <c r="QC55" s="64"/>
      <c r="QD55" s="64"/>
      <c r="QE55" s="64"/>
      <c r="QF55" s="64"/>
      <c r="QG55" s="64"/>
      <c r="QH55" s="64"/>
      <c r="QI55" s="64"/>
      <c r="QJ55" s="64"/>
      <c r="QK55" s="64"/>
      <c r="QL55" s="64"/>
      <c r="QM55" s="64"/>
      <c r="QN55" s="64"/>
      <c r="QO55" s="64"/>
      <c r="QP55" s="64"/>
      <c r="QQ55" s="64"/>
      <c r="QR55" s="64"/>
      <c r="QS55" s="64"/>
      <c r="QT55" s="64"/>
      <c r="QU55" s="64"/>
      <c r="QV55" s="64"/>
      <c r="QW55" s="64"/>
      <c r="QX55" s="64"/>
      <c r="QY55" s="64"/>
      <c r="QZ55" s="64"/>
      <c r="RA55" s="64"/>
      <c r="RB55" s="64"/>
      <c r="RC55" s="64"/>
      <c r="RD55" s="64"/>
      <c r="RE55" s="64"/>
      <c r="RF55" s="64"/>
      <c r="RG55" s="64"/>
      <c r="RH55" s="64"/>
      <c r="RI55" s="64"/>
      <c r="RJ55" s="64"/>
      <c r="RK55" s="64"/>
      <c r="RL55" s="64"/>
      <c r="RM55" s="64"/>
      <c r="RN55" s="64"/>
      <c r="RO55" s="64"/>
      <c r="RP55" s="64"/>
      <c r="RQ55" s="64"/>
      <c r="RR55" s="64"/>
      <c r="RS55" s="64"/>
      <c r="RT55" s="64"/>
      <c r="RU55" s="64"/>
      <c r="RV55" s="64"/>
      <c r="RW55" s="64"/>
      <c r="RX55" s="64"/>
      <c r="RY55" s="64"/>
      <c r="RZ55" s="64"/>
      <c r="SA55" s="64"/>
      <c r="SB55" s="64"/>
      <c r="SC55" s="64"/>
      <c r="SD55" s="64"/>
      <c r="SE55" s="64"/>
      <c r="SF55" s="64"/>
      <c r="SG55" s="64"/>
      <c r="SH55" s="64"/>
      <c r="SI55" s="64"/>
      <c r="SJ55" s="64"/>
      <c r="SK55" s="64"/>
      <c r="SL55" s="64"/>
      <c r="SM55" s="64"/>
      <c r="SN55" s="64"/>
      <c r="SO55" s="64"/>
      <c r="SP55" s="64"/>
      <c r="SQ55" s="64"/>
      <c r="SR55" s="64"/>
      <c r="SS55" s="64"/>
      <c r="ST55" s="64"/>
      <c r="SU55" s="64"/>
      <c r="SV55" s="64"/>
      <c r="SW55" s="64"/>
      <c r="SX55" s="64"/>
      <c r="SY55" s="64"/>
      <c r="SZ55" s="64"/>
      <c r="TA55" s="64"/>
      <c r="TB55" s="64"/>
      <c r="TC55" s="64"/>
      <c r="TD55" s="64"/>
      <c r="TE55" s="64"/>
      <c r="TF55" s="64"/>
      <c r="TG55" s="64"/>
      <c r="TH55" s="64"/>
      <c r="TI55" s="64"/>
      <c r="TJ55" s="64"/>
      <c r="TK55" s="64"/>
      <c r="TL55" s="64"/>
      <c r="TM55" s="64"/>
      <c r="TN55" s="64"/>
      <c r="TO55" s="64"/>
      <c r="TP55" s="64"/>
      <c r="TQ55" s="64"/>
      <c r="TR55" s="64"/>
      <c r="TS55" s="64"/>
      <c r="TT55" s="64"/>
      <c r="TU55" s="64"/>
      <c r="TV55" s="64"/>
      <c r="TW55" s="64"/>
      <c r="TX55" s="64"/>
      <c r="TY55" s="64"/>
      <c r="TZ55" s="64"/>
      <c r="UA55" s="64"/>
      <c r="UB55" s="64"/>
      <c r="UC55" s="64"/>
      <c r="UD55" s="64"/>
      <c r="UE55" s="64"/>
      <c r="UF55" s="64"/>
      <c r="UG55" s="64"/>
      <c r="UH55" s="64"/>
      <c r="UI55" s="64"/>
      <c r="UJ55" s="64"/>
      <c r="UK55" s="64"/>
      <c r="UL55" s="64"/>
      <c r="UM55" s="64"/>
      <c r="UN55" s="64"/>
      <c r="UO55" s="64"/>
      <c r="UP55" s="64"/>
      <c r="UQ55" s="64"/>
      <c r="UR55" s="64"/>
      <c r="US55" s="64"/>
      <c r="UT55" s="64"/>
      <c r="UU55" s="64"/>
      <c r="UV55" s="64"/>
      <c r="UW55" s="64"/>
      <c r="UX55" s="64"/>
      <c r="UY55" s="64"/>
      <c r="UZ55" s="64"/>
      <c r="VA55" s="64"/>
      <c r="VB55" s="64"/>
      <c r="VC55" s="64"/>
      <c r="VD55" s="64"/>
      <c r="VE55" s="64"/>
      <c r="VF55" s="64"/>
      <c r="VG55" s="64"/>
      <c r="VH55" s="64"/>
      <c r="VI55" s="64"/>
      <c r="VJ55" s="64"/>
      <c r="VK55" s="64"/>
      <c r="VL55" s="64"/>
      <c r="VM55" s="64"/>
      <c r="VN55" s="64"/>
      <c r="VO55" s="64"/>
      <c r="VP55" s="64"/>
      <c r="VQ55" s="64"/>
      <c r="VR55" s="64"/>
      <c r="VS55" s="64"/>
      <c r="VT55" s="64"/>
      <c r="VU55" s="64"/>
      <c r="VV55" s="64"/>
      <c r="VW55" s="64"/>
      <c r="VX55" s="64"/>
      <c r="VY55" s="64"/>
      <c r="VZ55" s="64"/>
      <c r="WA55" s="64"/>
      <c r="WB55" s="64"/>
      <c r="WC55" s="64"/>
      <c r="WD55" s="64"/>
      <c r="WE55" s="64"/>
      <c r="WF55" s="64"/>
      <c r="WG55" s="64"/>
      <c r="WH55" s="64"/>
      <c r="WI55" s="64"/>
      <c r="WJ55" s="64"/>
      <c r="WK55" s="64"/>
      <c r="WL55" s="64"/>
      <c r="WM55" s="64"/>
      <c r="WN55" s="64"/>
      <c r="WO55" s="64"/>
      <c r="WP55" s="64"/>
      <c r="WQ55" s="64"/>
      <c r="WR55" s="64"/>
      <c r="WS55" s="64"/>
      <c r="WT55" s="64"/>
      <c r="WU55" s="64"/>
      <c r="WV55" s="64"/>
      <c r="WW55" s="64"/>
      <c r="WX55" s="64"/>
      <c r="WY55" s="64"/>
      <c r="WZ55" s="64"/>
      <c r="XA55" s="64"/>
      <c r="XB55" s="64"/>
      <c r="XC55" s="64"/>
      <c r="XD55" s="64"/>
      <c r="XE55" s="64"/>
      <c r="XF55" s="64"/>
      <c r="XG55" s="64"/>
      <c r="XH55" s="64"/>
      <c r="XI55" s="64"/>
      <c r="XJ55" s="64"/>
      <c r="XK55" s="64"/>
      <c r="XL55" s="64"/>
      <c r="XM55" s="64"/>
      <c r="XN55" s="64"/>
      <c r="XO55" s="64"/>
      <c r="XP55" s="64"/>
      <c r="XQ55" s="64"/>
      <c r="XR55" s="64"/>
      <c r="XS55" s="64"/>
      <c r="XT55" s="64"/>
      <c r="XU55" s="64"/>
      <c r="XV55" s="64"/>
      <c r="XW55" s="64"/>
      <c r="XX55" s="64"/>
      <c r="XY55" s="64"/>
      <c r="XZ55" s="64"/>
      <c r="YA55" s="64"/>
      <c r="YB55" s="64"/>
      <c r="YC55" s="64"/>
      <c r="YD55" s="64"/>
      <c r="YE55" s="64"/>
      <c r="YF55" s="64"/>
      <c r="YG55" s="64"/>
      <c r="YH55" s="64"/>
      <c r="YI55" s="64"/>
      <c r="YJ55" s="64"/>
      <c r="YK55" s="64"/>
      <c r="YL55" s="64"/>
      <c r="YM55" s="64"/>
      <c r="YN55" s="64"/>
      <c r="YO55" s="64"/>
      <c r="YP55" s="64"/>
      <c r="YQ55" s="64"/>
      <c r="YR55" s="64"/>
      <c r="YS55" s="64"/>
      <c r="YT55" s="64"/>
      <c r="YU55" s="64"/>
      <c r="YV55" s="64"/>
      <c r="YW55" s="64"/>
      <c r="YX55" s="64"/>
      <c r="YY55" s="64"/>
      <c r="YZ55" s="64"/>
      <c r="ZA55" s="64"/>
      <c r="ZB55" s="64"/>
      <c r="ZC55" s="64"/>
      <c r="ZD55" s="64"/>
      <c r="ZE55" s="64"/>
      <c r="ZF55" s="64"/>
      <c r="ZG55" s="64"/>
      <c r="ZH55" s="64"/>
      <c r="ZI55" s="64"/>
      <c r="ZJ55" s="64"/>
      <c r="ZK55" s="64"/>
      <c r="ZL55" s="64"/>
      <c r="ZM55" s="64"/>
      <c r="ZN55" s="64"/>
      <c r="ZO55" s="64"/>
      <c r="ZP55" s="64"/>
      <c r="ZQ55" s="64"/>
      <c r="ZR55" s="64"/>
      <c r="ZS55" s="64"/>
      <c r="ZT55" s="64"/>
      <c r="ZU55" s="64"/>
      <c r="ZV55" s="64"/>
      <c r="ZW55" s="64"/>
      <c r="ZX55" s="64"/>
      <c r="ZY55" s="64"/>
      <c r="ZZ55" s="64"/>
      <c r="AAA55" s="64"/>
      <c r="AAB55" s="64"/>
      <c r="AAC55" s="64"/>
      <c r="AAD55" s="64"/>
      <c r="AAE55" s="64"/>
      <c r="AAF55" s="64"/>
      <c r="AAG55" s="64"/>
      <c r="AAH55" s="64"/>
      <c r="AAI55" s="64"/>
      <c r="AAJ55" s="64"/>
      <c r="AAK55" s="64"/>
      <c r="AAL55" s="64"/>
      <c r="AAM55" s="64"/>
      <c r="AAN55" s="64"/>
      <c r="AAO55" s="64"/>
      <c r="AAP55" s="64"/>
      <c r="AAQ55" s="64"/>
      <c r="AAR55" s="64"/>
      <c r="AAS55" s="64"/>
      <c r="AAT55" s="64"/>
      <c r="AAU55" s="64"/>
      <c r="AAV55" s="64"/>
      <c r="AAW55" s="64"/>
      <c r="AAX55" s="64"/>
      <c r="AAY55" s="64"/>
      <c r="AAZ55" s="64"/>
      <c r="ABA55" s="64"/>
      <c r="ABB55" s="64"/>
      <c r="ABC55" s="64"/>
      <c r="ABD55" s="64"/>
      <c r="ABE55" s="64"/>
      <c r="ABF55" s="64"/>
      <c r="ABG55" s="64"/>
      <c r="ABH55" s="64"/>
      <c r="ABI55" s="64"/>
      <c r="ABJ55" s="64"/>
      <c r="ABK55" s="64"/>
      <c r="ABL55" s="64"/>
      <c r="ABM55" s="64"/>
      <c r="ABN55" s="64"/>
      <c r="ABO55" s="64"/>
      <c r="ABP55" s="64"/>
      <c r="ABQ55" s="64"/>
      <c r="ABR55" s="64"/>
      <c r="ABS55" s="64"/>
      <c r="ABT55" s="64"/>
      <c r="ABU55" s="64"/>
      <c r="ABV55" s="64"/>
      <c r="ABW55" s="64"/>
      <c r="ABX55" s="64"/>
      <c r="ABY55" s="64"/>
      <c r="ABZ55" s="64"/>
      <c r="ACA55" s="64"/>
      <c r="ACB55" s="64"/>
      <c r="ACC55" s="64"/>
      <c r="ACD55" s="64"/>
      <c r="ACE55" s="64"/>
      <c r="ACF55" s="64"/>
      <c r="ACG55" s="64"/>
      <c r="ACH55" s="64"/>
      <c r="ACI55" s="64"/>
      <c r="ACJ55" s="64"/>
      <c r="ACK55" s="64"/>
      <c r="ACL55" s="64"/>
      <c r="ACM55" s="64"/>
      <c r="ACN55" s="64"/>
      <c r="ACO55" s="64"/>
      <c r="ACP55" s="64"/>
      <c r="ACQ55" s="64"/>
      <c r="ACR55" s="64"/>
      <c r="ACS55" s="64"/>
      <c r="ACT55" s="64"/>
      <c r="ACU55" s="64"/>
      <c r="ACV55" s="64"/>
      <c r="ACW55" s="64"/>
      <c r="ACX55" s="64"/>
      <c r="ACY55" s="64"/>
      <c r="ACZ55" s="64"/>
      <c r="ADA55" s="64"/>
      <c r="ADB55" s="64"/>
      <c r="ADC55" s="64"/>
      <c r="ADD55" s="64"/>
      <c r="ADE55" s="64"/>
      <c r="ADF55" s="64"/>
      <c r="ADG55" s="64"/>
      <c r="ADH55" s="64"/>
      <c r="ADI55" s="64"/>
      <c r="ADJ55" s="64"/>
      <c r="ADK55" s="64"/>
      <c r="ADL55" s="64"/>
      <c r="ADM55" s="64"/>
      <c r="ADN55" s="64"/>
      <c r="ADO55" s="64"/>
      <c r="ADP55" s="64"/>
      <c r="ADQ55" s="64"/>
      <c r="ADR55" s="64"/>
      <c r="ADS55" s="64"/>
      <c r="ADT55" s="64"/>
      <c r="ADU55" s="64"/>
      <c r="ADV55" s="64"/>
      <c r="ADW55" s="64"/>
      <c r="ADX55" s="64"/>
      <c r="ADY55" s="64"/>
      <c r="ADZ55" s="64"/>
      <c r="AEA55" s="64"/>
      <c r="AEB55" s="64"/>
      <c r="AEC55" s="64"/>
      <c r="AED55" s="64"/>
      <c r="AEE55" s="64"/>
      <c r="AEF55" s="64"/>
      <c r="AEG55" s="64"/>
      <c r="AEH55" s="64"/>
      <c r="AEI55" s="64"/>
      <c r="AEJ55" s="64"/>
      <c r="AEK55" s="64"/>
      <c r="AEL55" s="64"/>
      <c r="AEM55" s="64"/>
      <c r="AEN55" s="64"/>
      <c r="AEO55" s="64"/>
      <c r="AEP55" s="64"/>
      <c r="AEQ55" s="64"/>
      <c r="AER55" s="64"/>
      <c r="AES55" s="64"/>
      <c r="AET55" s="64"/>
      <c r="AEU55" s="64"/>
      <c r="AEV55" s="64"/>
      <c r="AEW55" s="64"/>
      <c r="AEX55" s="64"/>
      <c r="AEY55" s="64"/>
      <c r="AEZ55" s="64"/>
      <c r="AFA55" s="64"/>
      <c r="AFB55" s="64"/>
      <c r="AFC55" s="64"/>
      <c r="AFD55" s="64"/>
      <c r="AFE55" s="64"/>
      <c r="AFF55" s="64"/>
      <c r="AFG55" s="64"/>
      <c r="AFH55" s="64"/>
      <c r="AFI55" s="64"/>
      <c r="AFJ55" s="64"/>
      <c r="AFK55" s="64"/>
      <c r="AFL55" s="64"/>
      <c r="AFM55" s="64"/>
      <c r="AFN55" s="64"/>
      <c r="AFO55" s="64"/>
      <c r="AFP55" s="64"/>
      <c r="AFQ55" s="64"/>
      <c r="AFR55" s="64"/>
      <c r="AFS55" s="64"/>
      <c r="AFT55" s="64"/>
      <c r="AFU55" s="64"/>
      <c r="AFV55" s="64"/>
      <c r="AFW55" s="64"/>
      <c r="AFX55" s="64"/>
      <c r="AFY55" s="64"/>
      <c r="AFZ55" s="64"/>
      <c r="AGA55" s="64"/>
      <c r="AGB55" s="64"/>
      <c r="AGC55" s="64"/>
      <c r="AGD55" s="64"/>
      <c r="AGE55" s="64"/>
      <c r="AGF55" s="64"/>
      <c r="AGG55" s="64"/>
      <c r="AGH55" s="64"/>
      <c r="AGI55" s="64"/>
      <c r="AGJ55" s="64"/>
      <c r="AGK55" s="64"/>
      <c r="AGL55" s="64"/>
      <c r="AGM55" s="64"/>
      <c r="AGN55" s="64"/>
      <c r="AGO55" s="64"/>
      <c r="AGP55" s="64"/>
      <c r="AGQ55" s="64"/>
      <c r="AGR55" s="64"/>
      <c r="AGS55" s="64"/>
      <c r="AGT55" s="64"/>
      <c r="AGU55" s="64"/>
      <c r="AGV55" s="64"/>
      <c r="AGW55" s="64"/>
      <c r="AGX55" s="64"/>
      <c r="AGY55" s="64"/>
      <c r="AGZ55" s="64"/>
      <c r="AHA55" s="64"/>
      <c r="AHB55" s="64"/>
      <c r="AHC55" s="64"/>
      <c r="AHD55" s="64"/>
      <c r="AHE55" s="64"/>
      <c r="AHF55" s="64"/>
      <c r="AHG55" s="64"/>
      <c r="AHH55" s="64"/>
      <c r="AHI55" s="64"/>
      <c r="AHJ55" s="64"/>
      <c r="AHK55" s="64"/>
      <c r="AHL55" s="64"/>
      <c r="AHM55" s="64"/>
      <c r="AHN55" s="64"/>
      <c r="AHO55" s="64"/>
      <c r="AHP55" s="64"/>
      <c r="AHQ55" s="64"/>
      <c r="AHR55" s="64"/>
      <c r="AHS55" s="64"/>
      <c r="AHT55" s="64"/>
      <c r="AHU55" s="64"/>
      <c r="AHV55" s="64"/>
      <c r="AHW55" s="64"/>
      <c r="AHX55" s="64"/>
      <c r="AHY55" s="64"/>
      <c r="AHZ55" s="64"/>
      <c r="AIA55" s="64"/>
      <c r="AIB55" s="64"/>
      <c r="AIC55" s="64"/>
      <c r="AID55" s="64"/>
      <c r="AIE55" s="64"/>
      <c r="AIF55" s="64"/>
      <c r="AIG55" s="64"/>
      <c r="AIH55" s="64"/>
      <c r="AII55" s="64"/>
      <c r="AIJ55" s="64"/>
      <c r="AIK55" s="64"/>
      <c r="AIL55" s="64"/>
      <c r="AIM55" s="64"/>
      <c r="AIN55" s="64"/>
      <c r="AIO55" s="64"/>
      <c r="AIP55" s="64"/>
      <c r="AIQ55" s="64"/>
      <c r="AIR55" s="64"/>
      <c r="AIS55" s="64"/>
      <c r="AIT55" s="64"/>
      <c r="AIU55" s="64"/>
      <c r="AIV55" s="64"/>
      <c r="AIW55" s="64"/>
      <c r="AIX55" s="64"/>
      <c r="AIY55" s="64"/>
      <c r="AIZ55" s="64"/>
      <c r="AJA55" s="64"/>
      <c r="AJB55" s="64"/>
      <c r="AJC55" s="64"/>
      <c r="AJD55" s="64"/>
      <c r="AJE55" s="64"/>
      <c r="AJF55" s="64"/>
      <c r="AJG55" s="64"/>
      <c r="AJH55" s="64"/>
      <c r="AJI55" s="64"/>
      <c r="AJJ55" s="64"/>
      <c r="AJK55" s="64"/>
      <c r="AJL55" s="64"/>
      <c r="AJM55" s="64"/>
      <c r="AJN55" s="64"/>
      <c r="AJO55" s="64"/>
      <c r="AJP55" s="64"/>
      <c r="AJQ55" s="64"/>
      <c r="AJR55" s="64"/>
      <c r="AJS55" s="64"/>
      <c r="AJT55" s="64"/>
      <c r="AJU55" s="64"/>
      <c r="AJV55" s="64"/>
      <c r="AJW55" s="64"/>
      <c r="AJX55" s="64"/>
      <c r="AJY55" s="64"/>
      <c r="AJZ55" s="64"/>
      <c r="AKA55" s="64"/>
      <c r="AKB55" s="64"/>
      <c r="AKC55" s="64"/>
      <c r="AKD55" s="64"/>
      <c r="AKE55" s="64"/>
      <c r="AKF55" s="64"/>
      <c r="AKG55" s="64"/>
      <c r="AKH55" s="64"/>
      <c r="AKI55" s="64"/>
      <c r="AKJ55" s="64"/>
      <c r="AKK55" s="64"/>
      <c r="AKL55" s="64"/>
      <c r="AKM55" s="64"/>
      <c r="AKN55" s="64"/>
      <c r="AKO55" s="64"/>
      <c r="AKP55" s="64"/>
      <c r="AKQ55" s="64"/>
      <c r="AKR55" s="64"/>
      <c r="AKS55" s="64"/>
      <c r="AKT55" s="64"/>
      <c r="AKU55" s="64"/>
      <c r="AKV55" s="64"/>
      <c r="AKW55" s="64"/>
      <c r="AKX55" s="64"/>
      <c r="AKY55" s="64"/>
      <c r="AKZ55" s="64"/>
      <c r="ALA55" s="64"/>
      <c r="ALB55" s="64"/>
      <c r="ALC55" s="64"/>
      <c r="ALD55" s="64"/>
      <c r="ALE55" s="64"/>
      <c r="ALF55" s="64"/>
      <c r="ALG55" s="64"/>
      <c r="ALH55" s="64"/>
      <c r="ALI55" s="64"/>
      <c r="ALJ55" s="64"/>
      <c r="ALK55" s="64"/>
      <c r="ALL55" s="64"/>
      <c r="ALM55" s="64"/>
      <c r="ALN55" s="64"/>
      <c r="ALO55" s="64"/>
      <c r="ALP55" s="64"/>
      <c r="ALQ55" s="64"/>
      <c r="ALR55" s="64"/>
      <c r="ALS55" s="64"/>
      <c r="ALT55" s="64"/>
      <c r="ALU55" s="64"/>
      <c r="ALV55" s="64"/>
      <c r="ALW55" s="64"/>
      <c r="ALX55" s="64"/>
      <c r="ALY55" s="64"/>
      <c r="ALZ55" s="64"/>
      <c r="AMA55" s="64"/>
      <c r="AMB55" s="64"/>
      <c r="AMC55" s="64"/>
      <c r="AMD55" s="64"/>
      <c r="AME55" s="64"/>
      <c r="AMF55" s="64"/>
      <c r="AMG55" s="64"/>
      <c r="AMH55" s="64"/>
      <c r="AMI55" s="64"/>
      <c r="AMJ55" s="64"/>
    </row>
    <row r="56" spans="1:1024" s="99" customFormat="1" ht="47.4" customHeight="1" x14ac:dyDescent="0.25">
      <c r="A56" s="306" t="s">
        <v>789</v>
      </c>
      <c r="B56" s="306"/>
      <c r="C56" s="306"/>
      <c r="D56" s="306"/>
      <c r="E56" s="306"/>
      <c r="F56" s="306"/>
      <c r="G56" s="306"/>
      <c r="H56" s="306"/>
      <c r="I56" s="306"/>
      <c r="J56" s="306"/>
      <c r="K56" s="306"/>
      <c r="L56" s="306"/>
      <c r="M56" s="306"/>
      <c r="N56" s="306"/>
      <c r="O56" s="306"/>
      <c r="P56" s="306"/>
      <c r="Q56" s="306"/>
      <c r="R56" s="306"/>
      <c r="S56" s="306"/>
      <c r="T56" s="306"/>
      <c r="U56" s="306"/>
      <c r="V56" s="306"/>
      <c r="W56" s="306"/>
      <c r="X56" s="306"/>
    </row>
    <row r="57" spans="1:1024" ht="83.4" customHeight="1" x14ac:dyDescent="0.25">
      <c r="A57" s="326">
        <v>28</v>
      </c>
      <c r="B57" s="276" t="s">
        <v>128</v>
      </c>
      <c r="C57" s="276" t="s">
        <v>212</v>
      </c>
      <c r="D57" s="276" t="s">
        <v>230</v>
      </c>
      <c r="E57" s="276" t="s">
        <v>140</v>
      </c>
      <c r="F57" s="366" t="s">
        <v>282</v>
      </c>
      <c r="G57" s="276" t="s">
        <v>283</v>
      </c>
      <c r="H57" s="321">
        <v>100000000</v>
      </c>
      <c r="I57" s="276" t="s">
        <v>192</v>
      </c>
      <c r="J57" s="276" t="s">
        <v>284</v>
      </c>
      <c r="K57" s="276" t="s">
        <v>125</v>
      </c>
      <c r="L57" s="276" t="s">
        <v>285</v>
      </c>
      <c r="M57" s="276" t="s">
        <v>286</v>
      </c>
      <c r="N57" s="276" t="s">
        <v>126</v>
      </c>
      <c r="O57" s="276" t="s">
        <v>125</v>
      </c>
      <c r="P57" s="180" t="s">
        <v>287</v>
      </c>
      <c r="Q57" s="180" t="s">
        <v>288</v>
      </c>
      <c r="R57" s="276" t="s">
        <v>289</v>
      </c>
      <c r="S57" s="181" t="s">
        <v>484</v>
      </c>
      <c r="T57" s="118">
        <v>0.48</v>
      </c>
      <c r="U57" s="118">
        <v>0.9</v>
      </c>
      <c r="V57" s="180" t="s">
        <v>290</v>
      </c>
      <c r="W57" s="180" t="s">
        <v>290</v>
      </c>
      <c r="X57" s="180" t="s">
        <v>290</v>
      </c>
    </row>
    <row r="58" spans="1:1024" ht="44.25" customHeight="1" x14ac:dyDescent="0.25">
      <c r="A58" s="326"/>
      <c r="B58" s="277"/>
      <c r="C58" s="277"/>
      <c r="D58" s="277"/>
      <c r="E58" s="277"/>
      <c r="F58" s="462"/>
      <c r="G58" s="277"/>
      <c r="H58" s="322"/>
      <c r="I58" s="277"/>
      <c r="J58" s="277"/>
      <c r="K58" s="277"/>
      <c r="L58" s="277"/>
      <c r="M58" s="277"/>
      <c r="N58" s="277"/>
      <c r="O58" s="277"/>
      <c r="P58" s="180" t="s">
        <v>291</v>
      </c>
      <c r="Q58" s="180" t="s">
        <v>288</v>
      </c>
      <c r="R58" s="277"/>
      <c r="S58" s="181" t="s">
        <v>485</v>
      </c>
      <c r="T58" s="181">
        <v>0</v>
      </c>
      <c r="U58" s="181">
        <v>4</v>
      </c>
      <c r="V58" s="180" t="s">
        <v>290</v>
      </c>
      <c r="W58" s="180" t="s">
        <v>290</v>
      </c>
      <c r="X58" s="180" t="s">
        <v>290</v>
      </c>
    </row>
    <row r="59" spans="1:1024" s="119" customFormat="1" ht="69" customHeight="1" x14ac:dyDescent="0.25">
      <c r="A59" s="341">
        <v>29</v>
      </c>
      <c r="B59" s="296" t="s">
        <v>128</v>
      </c>
      <c r="C59" s="181" t="s">
        <v>211</v>
      </c>
      <c r="D59" s="181" t="s">
        <v>218</v>
      </c>
      <c r="E59" s="296" t="s">
        <v>137</v>
      </c>
      <c r="F59" s="366" t="s">
        <v>675</v>
      </c>
      <c r="G59" s="342" t="s">
        <v>297</v>
      </c>
      <c r="H59" s="298">
        <v>4468749.93</v>
      </c>
      <c r="I59" s="346" t="s">
        <v>499</v>
      </c>
      <c r="J59" s="319" t="s">
        <v>284</v>
      </c>
      <c r="K59" s="319" t="s">
        <v>125</v>
      </c>
      <c r="L59" s="319" t="s">
        <v>298</v>
      </c>
      <c r="M59" s="319" t="s">
        <v>286</v>
      </c>
      <c r="N59" s="319" t="s">
        <v>126</v>
      </c>
      <c r="O59" s="319" t="s">
        <v>125</v>
      </c>
      <c r="P59" s="194" t="s">
        <v>496</v>
      </c>
      <c r="Q59" s="181" t="s">
        <v>289</v>
      </c>
      <c r="R59" s="296" t="s">
        <v>299</v>
      </c>
      <c r="S59" s="296" t="s">
        <v>300</v>
      </c>
      <c r="T59" s="296">
        <v>0</v>
      </c>
      <c r="U59" s="296">
        <v>120</v>
      </c>
      <c r="V59" s="296" t="s">
        <v>290</v>
      </c>
      <c r="W59" s="296" t="s">
        <v>290</v>
      </c>
      <c r="X59" s="296" t="s">
        <v>290</v>
      </c>
    </row>
    <row r="60" spans="1:1024" s="119" customFormat="1" ht="69" customHeight="1" x14ac:dyDescent="0.25">
      <c r="A60" s="341"/>
      <c r="B60" s="325"/>
      <c r="C60" s="296" t="s">
        <v>212</v>
      </c>
      <c r="D60" s="296" t="s">
        <v>230</v>
      </c>
      <c r="E60" s="325"/>
      <c r="F60" s="462"/>
      <c r="G60" s="343"/>
      <c r="H60" s="345"/>
      <c r="I60" s="347"/>
      <c r="J60" s="319"/>
      <c r="K60" s="319"/>
      <c r="L60" s="319"/>
      <c r="M60" s="319"/>
      <c r="N60" s="319"/>
      <c r="O60" s="319"/>
      <c r="P60" s="194" t="s">
        <v>497</v>
      </c>
      <c r="Q60" s="181" t="s">
        <v>340</v>
      </c>
      <c r="R60" s="325"/>
      <c r="S60" s="325"/>
      <c r="T60" s="325"/>
      <c r="U60" s="325"/>
      <c r="V60" s="325"/>
      <c r="W60" s="325"/>
      <c r="X60" s="325"/>
    </row>
    <row r="61" spans="1:1024" s="119" customFormat="1" ht="81" customHeight="1" x14ac:dyDescent="0.25">
      <c r="A61" s="341"/>
      <c r="B61" s="297"/>
      <c r="C61" s="297"/>
      <c r="D61" s="297"/>
      <c r="E61" s="297"/>
      <c r="F61" s="367"/>
      <c r="G61" s="344"/>
      <c r="H61" s="299"/>
      <c r="I61" s="120" t="s">
        <v>583</v>
      </c>
      <c r="J61" s="319"/>
      <c r="K61" s="319"/>
      <c r="L61" s="319"/>
      <c r="M61" s="319"/>
      <c r="N61" s="319"/>
      <c r="O61" s="319"/>
      <c r="P61" s="194" t="s">
        <v>498</v>
      </c>
      <c r="Q61" s="181" t="s">
        <v>299</v>
      </c>
      <c r="R61" s="297"/>
      <c r="S61" s="297"/>
      <c r="T61" s="297"/>
      <c r="U61" s="297"/>
      <c r="V61" s="297"/>
      <c r="W61" s="297"/>
      <c r="X61" s="297"/>
    </row>
    <row r="62" spans="1:1024" ht="75" customHeight="1" x14ac:dyDescent="0.25">
      <c r="A62" s="326">
        <v>30</v>
      </c>
      <c r="B62" s="309" t="s">
        <v>131</v>
      </c>
      <c r="C62" s="180" t="s">
        <v>211</v>
      </c>
      <c r="D62" s="180" t="s">
        <v>217</v>
      </c>
      <c r="E62" s="276" t="s">
        <v>137</v>
      </c>
      <c r="F62" s="366" t="s">
        <v>777</v>
      </c>
      <c r="G62" s="309" t="s">
        <v>674</v>
      </c>
      <c r="H62" s="336">
        <v>0</v>
      </c>
      <c r="I62" s="276" t="s">
        <v>150</v>
      </c>
      <c r="J62" s="309" t="s">
        <v>309</v>
      </c>
      <c r="K62" s="309" t="s">
        <v>125</v>
      </c>
      <c r="L62" s="309" t="s">
        <v>285</v>
      </c>
      <c r="M62" s="276" t="s">
        <v>286</v>
      </c>
      <c r="N62" s="309" t="s">
        <v>126</v>
      </c>
      <c r="O62" s="309" t="s">
        <v>126</v>
      </c>
      <c r="P62" s="296" t="s">
        <v>322</v>
      </c>
      <c r="Q62" s="296" t="s">
        <v>796</v>
      </c>
      <c r="R62" s="309" t="s">
        <v>313</v>
      </c>
      <c r="S62" s="276" t="s">
        <v>323</v>
      </c>
      <c r="T62" s="332" t="s">
        <v>324</v>
      </c>
      <c r="U62" s="316">
        <v>0.2</v>
      </c>
      <c r="V62" s="316">
        <v>0.2</v>
      </c>
      <c r="W62" s="316" t="s">
        <v>290</v>
      </c>
      <c r="X62" s="316" t="s">
        <v>290</v>
      </c>
    </row>
    <row r="63" spans="1:1024" ht="44.25" customHeight="1" x14ac:dyDescent="0.25">
      <c r="A63" s="326"/>
      <c r="B63" s="309"/>
      <c r="C63" s="180" t="s">
        <v>213</v>
      </c>
      <c r="D63" s="180" t="s">
        <v>222</v>
      </c>
      <c r="E63" s="295"/>
      <c r="F63" s="367"/>
      <c r="G63" s="309"/>
      <c r="H63" s="336"/>
      <c r="I63" s="295"/>
      <c r="J63" s="309"/>
      <c r="K63" s="309"/>
      <c r="L63" s="309"/>
      <c r="M63" s="295"/>
      <c r="N63" s="309"/>
      <c r="O63" s="309"/>
      <c r="P63" s="297"/>
      <c r="Q63" s="297"/>
      <c r="R63" s="309"/>
      <c r="S63" s="295"/>
      <c r="T63" s="333"/>
      <c r="U63" s="297"/>
      <c r="V63" s="348"/>
      <c r="W63" s="348"/>
      <c r="X63" s="348"/>
    </row>
    <row r="64" spans="1:1024" ht="82.2" customHeight="1" x14ac:dyDescent="0.25">
      <c r="A64" s="208">
        <v>31</v>
      </c>
      <c r="B64" s="178" t="s">
        <v>131</v>
      </c>
      <c r="C64" s="178" t="s">
        <v>213</v>
      </c>
      <c r="D64" s="178" t="s">
        <v>222</v>
      </c>
      <c r="E64" s="178" t="s">
        <v>137</v>
      </c>
      <c r="F64" s="214" t="s">
        <v>333</v>
      </c>
      <c r="G64" s="178" t="s">
        <v>334</v>
      </c>
      <c r="H64" s="109">
        <v>0</v>
      </c>
      <c r="I64" s="178" t="s">
        <v>150</v>
      </c>
      <c r="J64" s="178" t="s">
        <v>320</v>
      </c>
      <c r="K64" s="178" t="s">
        <v>126</v>
      </c>
      <c r="L64" s="178" t="s">
        <v>285</v>
      </c>
      <c r="M64" s="178" t="s">
        <v>286</v>
      </c>
      <c r="N64" s="178" t="s">
        <v>126</v>
      </c>
      <c r="O64" s="178" t="s">
        <v>126</v>
      </c>
      <c r="P64" s="181" t="s">
        <v>582</v>
      </c>
      <c r="Q64" s="181" t="s">
        <v>340</v>
      </c>
      <c r="R64" s="178" t="s">
        <v>335</v>
      </c>
      <c r="S64" s="181" t="s">
        <v>336</v>
      </c>
      <c r="T64" s="181" t="s">
        <v>337</v>
      </c>
      <c r="U64" s="181" t="s">
        <v>290</v>
      </c>
      <c r="V64" s="181" t="s">
        <v>290</v>
      </c>
      <c r="W64" s="118">
        <v>0.82</v>
      </c>
      <c r="X64" s="181" t="s">
        <v>290</v>
      </c>
    </row>
    <row r="65" spans="1:24" ht="70.2" customHeight="1" x14ac:dyDescent="0.25">
      <c r="A65" s="326">
        <v>32</v>
      </c>
      <c r="B65" s="180" t="s">
        <v>128</v>
      </c>
      <c r="C65" s="180" t="s">
        <v>211</v>
      </c>
      <c r="D65" s="276" t="s">
        <v>218</v>
      </c>
      <c r="E65" s="276" t="s">
        <v>137</v>
      </c>
      <c r="F65" s="328" t="s">
        <v>361</v>
      </c>
      <c r="G65" s="276" t="s">
        <v>754</v>
      </c>
      <c r="H65" s="321" t="s">
        <v>362</v>
      </c>
      <c r="I65" s="276" t="s">
        <v>150</v>
      </c>
      <c r="J65" s="276" t="s">
        <v>363</v>
      </c>
      <c r="K65" s="276" t="s">
        <v>126</v>
      </c>
      <c r="L65" s="276" t="s">
        <v>298</v>
      </c>
      <c r="M65" s="276" t="s">
        <v>286</v>
      </c>
      <c r="N65" s="276" t="s">
        <v>125</v>
      </c>
      <c r="O65" s="276" t="s">
        <v>125</v>
      </c>
      <c r="P65" s="180" t="s">
        <v>364</v>
      </c>
      <c r="Q65" s="180" t="s">
        <v>365</v>
      </c>
      <c r="R65" s="276" t="s">
        <v>293</v>
      </c>
      <c r="S65" s="180" t="s">
        <v>366</v>
      </c>
      <c r="T65" s="177">
        <v>0</v>
      </c>
      <c r="U65" s="177">
        <v>4</v>
      </c>
      <c r="V65" s="177">
        <v>8</v>
      </c>
      <c r="W65" s="180">
        <v>12</v>
      </c>
      <c r="X65" s="180">
        <v>14</v>
      </c>
    </row>
    <row r="66" spans="1:24" ht="70.2" customHeight="1" x14ac:dyDescent="0.25">
      <c r="A66" s="326"/>
      <c r="B66" s="309" t="s">
        <v>131</v>
      </c>
      <c r="C66" s="180" t="s">
        <v>212</v>
      </c>
      <c r="D66" s="277"/>
      <c r="E66" s="277"/>
      <c r="F66" s="329"/>
      <c r="G66" s="277"/>
      <c r="H66" s="322"/>
      <c r="I66" s="277"/>
      <c r="J66" s="277"/>
      <c r="K66" s="277"/>
      <c r="L66" s="277"/>
      <c r="M66" s="277"/>
      <c r="N66" s="277"/>
      <c r="O66" s="277"/>
      <c r="P66" s="180" t="s">
        <v>509</v>
      </c>
      <c r="Q66" s="180" t="s">
        <v>510</v>
      </c>
      <c r="R66" s="277"/>
      <c r="S66" s="180" t="s">
        <v>367</v>
      </c>
      <c r="T66" s="177">
        <v>44</v>
      </c>
      <c r="U66" s="177">
        <v>54</v>
      </c>
      <c r="V66" s="177">
        <v>74</v>
      </c>
      <c r="W66" s="180" t="s">
        <v>290</v>
      </c>
      <c r="X66" s="180" t="s">
        <v>290</v>
      </c>
    </row>
    <row r="67" spans="1:24" ht="70.2" customHeight="1" x14ac:dyDescent="0.25">
      <c r="A67" s="326"/>
      <c r="B67" s="309"/>
      <c r="C67" s="180" t="s">
        <v>213</v>
      </c>
      <c r="D67" s="295"/>
      <c r="E67" s="295"/>
      <c r="F67" s="352"/>
      <c r="G67" s="295"/>
      <c r="H67" s="327"/>
      <c r="I67" s="295"/>
      <c r="J67" s="295"/>
      <c r="K67" s="295"/>
      <c r="L67" s="295"/>
      <c r="M67" s="295"/>
      <c r="N67" s="295"/>
      <c r="O67" s="295"/>
      <c r="P67" s="180" t="s">
        <v>676</v>
      </c>
      <c r="Q67" s="180" t="s">
        <v>368</v>
      </c>
      <c r="R67" s="295"/>
      <c r="S67" s="194" t="s">
        <v>369</v>
      </c>
      <c r="T67" s="194">
        <v>0</v>
      </c>
      <c r="U67" s="194">
        <v>6</v>
      </c>
      <c r="V67" s="194">
        <v>10</v>
      </c>
      <c r="W67" s="194">
        <v>14</v>
      </c>
      <c r="X67" s="194">
        <v>20</v>
      </c>
    </row>
    <row r="68" spans="1:24" s="99" customFormat="1" ht="47.4" customHeight="1" x14ac:dyDescent="0.25">
      <c r="A68" s="306" t="s">
        <v>790</v>
      </c>
      <c r="B68" s="306"/>
      <c r="C68" s="306"/>
      <c r="D68" s="306"/>
      <c r="E68" s="306"/>
      <c r="F68" s="306"/>
      <c r="G68" s="306"/>
      <c r="H68" s="306"/>
      <c r="I68" s="306"/>
      <c r="J68" s="306"/>
      <c r="K68" s="306"/>
      <c r="L68" s="306"/>
      <c r="M68" s="306"/>
      <c r="N68" s="306"/>
      <c r="O68" s="306"/>
      <c r="P68" s="306"/>
      <c r="Q68" s="306"/>
      <c r="R68" s="306"/>
      <c r="S68" s="306"/>
      <c r="T68" s="306"/>
      <c r="U68" s="306"/>
      <c r="V68" s="306"/>
      <c r="W68" s="306"/>
      <c r="X68" s="306"/>
    </row>
    <row r="69" spans="1:24" ht="41.4" customHeight="1" x14ac:dyDescent="0.25">
      <c r="A69" s="273" t="s">
        <v>501</v>
      </c>
      <c r="B69" s="274"/>
      <c r="C69" s="274"/>
      <c r="D69" s="274"/>
      <c r="E69" s="274"/>
      <c r="F69" s="274"/>
      <c r="G69" s="274"/>
      <c r="H69" s="274"/>
      <c r="I69" s="274"/>
      <c r="J69" s="274"/>
      <c r="K69" s="274"/>
      <c r="L69" s="274"/>
      <c r="M69" s="274"/>
      <c r="N69" s="274"/>
      <c r="O69" s="274"/>
      <c r="P69" s="274"/>
      <c r="Q69" s="274"/>
      <c r="R69" s="274"/>
      <c r="S69" s="274"/>
      <c r="T69" s="274"/>
      <c r="U69" s="274"/>
      <c r="V69" s="274"/>
      <c r="W69" s="274"/>
      <c r="X69" s="275"/>
    </row>
    <row r="70" spans="1:24" s="99" customFormat="1" ht="47.4" customHeight="1" x14ac:dyDescent="0.25">
      <c r="A70" s="306" t="s">
        <v>791</v>
      </c>
      <c r="B70" s="306"/>
      <c r="C70" s="306"/>
      <c r="D70" s="306"/>
      <c r="E70" s="306"/>
      <c r="F70" s="306"/>
      <c r="G70" s="306"/>
      <c r="H70" s="306"/>
      <c r="I70" s="306"/>
      <c r="J70" s="306"/>
      <c r="K70" s="306"/>
      <c r="L70" s="306"/>
      <c r="M70" s="306"/>
      <c r="N70" s="306"/>
      <c r="O70" s="306"/>
      <c r="P70" s="306"/>
      <c r="Q70" s="306"/>
      <c r="R70" s="306"/>
      <c r="S70" s="306"/>
      <c r="T70" s="306"/>
      <c r="U70" s="306"/>
      <c r="V70" s="306"/>
      <c r="W70" s="306"/>
      <c r="X70" s="306"/>
    </row>
    <row r="71" spans="1:24" ht="41.4" customHeight="1" x14ac:dyDescent="0.25">
      <c r="A71" s="273" t="s">
        <v>501</v>
      </c>
      <c r="B71" s="274"/>
      <c r="C71" s="274"/>
      <c r="D71" s="274"/>
      <c r="E71" s="274"/>
      <c r="F71" s="274"/>
      <c r="G71" s="274"/>
      <c r="H71" s="274"/>
      <c r="I71" s="274"/>
      <c r="J71" s="274"/>
      <c r="K71" s="274"/>
      <c r="L71" s="274"/>
      <c r="M71" s="274"/>
      <c r="N71" s="274"/>
      <c r="O71" s="274"/>
      <c r="P71" s="274"/>
      <c r="Q71" s="274"/>
      <c r="R71" s="274"/>
      <c r="S71" s="274"/>
      <c r="T71" s="274"/>
      <c r="U71" s="274"/>
      <c r="V71" s="274"/>
      <c r="W71" s="274"/>
      <c r="X71" s="275"/>
    </row>
    <row r="72" spans="1:24" s="99" customFormat="1" ht="56.4" customHeight="1" x14ac:dyDescent="0.25">
      <c r="A72" s="349" t="s">
        <v>792</v>
      </c>
      <c r="B72" s="350"/>
      <c r="C72" s="350"/>
      <c r="D72" s="350"/>
      <c r="E72" s="350"/>
      <c r="F72" s="350"/>
      <c r="G72" s="350"/>
      <c r="H72" s="350"/>
      <c r="I72" s="350"/>
      <c r="J72" s="350"/>
      <c r="K72" s="350"/>
      <c r="L72" s="350"/>
      <c r="M72" s="350"/>
      <c r="N72" s="350"/>
      <c r="O72" s="350"/>
      <c r="P72" s="350"/>
      <c r="Q72" s="350"/>
      <c r="R72" s="350"/>
      <c r="S72" s="350"/>
      <c r="T72" s="350"/>
      <c r="U72" s="350"/>
      <c r="V72" s="350"/>
      <c r="W72" s="350"/>
      <c r="X72" s="351"/>
    </row>
    <row r="73" spans="1:24" ht="41.4" customHeight="1" x14ac:dyDescent="0.25">
      <c r="A73" s="273" t="s">
        <v>501</v>
      </c>
      <c r="B73" s="274"/>
      <c r="C73" s="274"/>
      <c r="D73" s="274"/>
      <c r="E73" s="274"/>
      <c r="F73" s="274"/>
      <c r="G73" s="274"/>
      <c r="H73" s="274"/>
      <c r="I73" s="274"/>
      <c r="J73" s="274"/>
      <c r="K73" s="274"/>
      <c r="L73" s="274"/>
      <c r="M73" s="274"/>
      <c r="N73" s="274"/>
      <c r="O73" s="274"/>
      <c r="P73" s="274"/>
      <c r="Q73" s="274"/>
      <c r="R73" s="274"/>
      <c r="S73" s="274"/>
      <c r="T73" s="274"/>
      <c r="U73" s="274"/>
      <c r="V73" s="274"/>
      <c r="W73" s="274"/>
      <c r="X73" s="275"/>
    </row>
    <row r="74" spans="1:24" s="99" customFormat="1" ht="47.4" customHeight="1" x14ac:dyDescent="0.25">
      <c r="A74" s="306" t="s">
        <v>505</v>
      </c>
      <c r="B74" s="306"/>
      <c r="C74" s="306"/>
      <c r="D74" s="306"/>
      <c r="E74" s="306"/>
      <c r="F74" s="306"/>
      <c r="G74" s="306"/>
      <c r="H74" s="306"/>
      <c r="I74" s="306"/>
      <c r="J74" s="306"/>
      <c r="K74" s="306"/>
      <c r="L74" s="306"/>
      <c r="M74" s="306"/>
      <c r="N74" s="306"/>
      <c r="O74" s="306"/>
      <c r="P74" s="306"/>
      <c r="Q74" s="306"/>
      <c r="R74" s="306"/>
      <c r="S74" s="306"/>
      <c r="T74" s="306"/>
      <c r="U74" s="306"/>
      <c r="V74" s="306"/>
      <c r="W74" s="306"/>
      <c r="X74" s="306"/>
    </row>
    <row r="75" spans="1:24" ht="41.4" customHeight="1" x14ac:dyDescent="0.25">
      <c r="A75" s="273" t="s">
        <v>501</v>
      </c>
      <c r="B75" s="274"/>
      <c r="C75" s="274"/>
      <c r="D75" s="274"/>
      <c r="E75" s="274"/>
      <c r="F75" s="274"/>
      <c r="G75" s="274"/>
      <c r="H75" s="274"/>
      <c r="I75" s="274"/>
      <c r="J75" s="274"/>
      <c r="K75" s="274"/>
      <c r="L75" s="274"/>
      <c r="M75" s="274"/>
      <c r="N75" s="274"/>
      <c r="O75" s="274"/>
      <c r="P75" s="274"/>
      <c r="Q75" s="274"/>
      <c r="R75" s="274"/>
      <c r="S75" s="274"/>
      <c r="T75" s="274"/>
      <c r="U75" s="274"/>
      <c r="V75" s="274"/>
      <c r="W75" s="274"/>
      <c r="X75" s="275"/>
    </row>
    <row r="76" spans="1:24" s="99" customFormat="1" ht="47.4" customHeight="1" x14ac:dyDescent="0.25">
      <c r="A76" s="306" t="s">
        <v>793</v>
      </c>
      <c r="B76" s="306"/>
      <c r="C76" s="306"/>
      <c r="D76" s="306"/>
      <c r="E76" s="306"/>
      <c r="F76" s="306"/>
      <c r="G76" s="306"/>
      <c r="H76" s="306"/>
      <c r="I76" s="306"/>
      <c r="J76" s="306"/>
      <c r="K76" s="306"/>
      <c r="L76" s="306"/>
      <c r="M76" s="306"/>
      <c r="N76" s="306"/>
      <c r="O76" s="306"/>
      <c r="P76" s="306"/>
      <c r="Q76" s="306"/>
      <c r="R76" s="306"/>
      <c r="S76" s="306"/>
      <c r="T76" s="306"/>
      <c r="U76" s="306"/>
      <c r="V76" s="306"/>
      <c r="W76" s="306"/>
      <c r="X76" s="306"/>
    </row>
    <row r="77" spans="1:24" ht="41.4" customHeight="1" x14ac:dyDescent="0.25">
      <c r="A77" s="273" t="s">
        <v>501</v>
      </c>
      <c r="B77" s="274"/>
      <c r="C77" s="274"/>
      <c r="D77" s="274"/>
      <c r="E77" s="274"/>
      <c r="F77" s="274"/>
      <c r="G77" s="274"/>
      <c r="H77" s="274"/>
      <c r="I77" s="274"/>
      <c r="J77" s="274"/>
      <c r="K77" s="274"/>
      <c r="L77" s="274"/>
      <c r="M77" s="274"/>
      <c r="N77" s="274"/>
      <c r="O77" s="274"/>
      <c r="P77" s="274"/>
      <c r="Q77" s="274"/>
      <c r="R77" s="274"/>
      <c r="S77" s="274"/>
      <c r="T77" s="274"/>
      <c r="U77" s="274"/>
      <c r="V77" s="274"/>
      <c r="W77" s="274"/>
      <c r="X77" s="275"/>
    </row>
    <row r="78" spans="1:24" s="99" customFormat="1" ht="47.4" customHeight="1" x14ac:dyDescent="0.25">
      <c r="A78" s="306" t="s">
        <v>794</v>
      </c>
      <c r="B78" s="306"/>
      <c r="C78" s="306"/>
      <c r="D78" s="306"/>
      <c r="E78" s="306"/>
      <c r="F78" s="306"/>
      <c r="G78" s="306"/>
      <c r="H78" s="306"/>
      <c r="I78" s="306"/>
      <c r="J78" s="306"/>
      <c r="K78" s="306"/>
      <c r="L78" s="306"/>
      <c r="M78" s="306"/>
      <c r="N78" s="306"/>
      <c r="O78" s="306"/>
      <c r="P78" s="306"/>
      <c r="Q78" s="306"/>
      <c r="R78" s="306"/>
      <c r="S78" s="306"/>
      <c r="T78" s="306"/>
      <c r="U78" s="306"/>
      <c r="V78" s="306"/>
      <c r="W78" s="306"/>
      <c r="X78" s="306"/>
    </row>
    <row r="79" spans="1:24" ht="41.4" customHeight="1" x14ac:dyDescent="0.25">
      <c r="A79" s="273" t="s">
        <v>501</v>
      </c>
      <c r="B79" s="274"/>
      <c r="C79" s="274"/>
      <c r="D79" s="274"/>
      <c r="E79" s="274"/>
      <c r="F79" s="274"/>
      <c r="G79" s="274"/>
      <c r="H79" s="274"/>
      <c r="I79" s="274"/>
      <c r="J79" s="274"/>
      <c r="K79" s="274"/>
      <c r="L79" s="274"/>
      <c r="M79" s="274"/>
      <c r="N79" s="274"/>
      <c r="O79" s="274"/>
      <c r="P79" s="274"/>
      <c r="Q79" s="274"/>
      <c r="R79" s="274"/>
      <c r="S79" s="274"/>
      <c r="T79" s="274"/>
      <c r="U79" s="274"/>
      <c r="V79" s="274"/>
      <c r="W79" s="274"/>
      <c r="X79" s="275"/>
    </row>
  </sheetData>
  <mergeCells count="379">
    <mergeCell ref="A76:X76"/>
    <mergeCell ref="A77:X77"/>
    <mergeCell ref="A78:X78"/>
    <mergeCell ref="A79:X79"/>
    <mergeCell ref="A74:X74"/>
    <mergeCell ref="A75:X75"/>
    <mergeCell ref="A71:X71"/>
    <mergeCell ref="A72:X72"/>
    <mergeCell ref="O65:O67"/>
    <mergeCell ref="R65:R67"/>
    <mergeCell ref="B66:B67"/>
    <mergeCell ref="A68:X68"/>
    <mergeCell ref="A69:X69"/>
    <mergeCell ref="A70:X70"/>
    <mergeCell ref="I65:I67"/>
    <mergeCell ref="J65:J67"/>
    <mergeCell ref="K65:K67"/>
    <mergeCell ref="L65:L67"/>
    <mergeCell ref="M65:M67"/>
    <mergeCell ref="N65:N67"/>
    <mergeCell ref="A65:A67"/>
    <mergeCell ref="D65:D67"/>
    <mergeCell ref="E65:E67"/>
    <mergeCell ref="F65:F67"/>
    <mergeCell ref="G65:G67"/>
    <mergeCell ref="H65:H67"/>
    <mergeCell ref="O62:O63"/>
    <mergeCell ref="P62:P63"/>
    <mergeCell ref="Q62:Q63"/>
    <mergeCell ref="I62:I63"/>
    <mergeCell ref="J62:J63"/>
    <mergeCell ref="K62:K63"/>
    <mergeCell ref="L62:L63"/>
    <mergeCell ref="M62:M63"/>
    <mergeCell ref="N62:N63"/>
    <mergeCell ref="A62:A63"/>
    <mergeCell ref="B62:B63"/>
    <mergeCell ref="E62:E63"/>
    <mergeCell ref="F62:F63"/>
    <mergeCell ref="G62:G63"/>
    <mergeCell ref="H62:H63"/>
    <mergeCell ref="T59:T61"/>
    <mergeCell ref="U59:U61"/>
    <mergeCell ref="V59:V61"/>
    <mergeCell ref="L59:L61"/>
    <mergeCell ref="M59:M61"/>
    <mergeCell ref="N59:N61"/>
    <mergeCell ref="O59:O61"/>
    <mergeCell ref="W59:W61"/>
    <mergeCell ref="X59:X61"/>
    <mergeCell ref="U62:U63"/>
    <mergeCell ref="V62:V63"/>
    <mergeCell ref="W62:W63"/>
    <mergeCell ref="X62:X63"/>
    <mergeCell ref="R62:R63"/>
    <mergeCell ref="S62:S63"/>
    <mergeCell ref="T62:T63"/>
    <mergeCell ref="R59:R61"/>
    <mergeCell ref="S59:S61"/>
    <mergeCell ref="A59:A61"/>
    <mergeCell ref="B59:B61"/>
    <mergeCell ref="E59:E61"/>
    <mergeCell ref="F59:F61"/>
    <mergeCell ref="G59:G61"/>
    <mergeCell ref="H59:H61"/>
    <mergeCell ref="I59:I60"/>
    <mergeCell ref="J59:J61"/>
    <mergeCell ref="K59:K61"/>
    <mergeCell ref="C60:C61"/>
    <mergeCell ref="D60:D61"/>
    <mergeCell ref="R54:R55"/>
    <mergeCell ref="M54:M55"/>
    <mergeCell ref="N54:N55"/>
    <mergeCell ref="O54:O55"/>
    <mergeCell ref="P54:P55"/>
    <mergeCell ref="Q54:Q55"/>
    <mergeCell ref="A56:X56"/>
    <mergeCell ref="A57:A58"/>
    <mergeCell ref="B57:B58"/>
    <mergeCell ref="C57:C58"/>
    <mergeCell ref="D57:D58"/>
    <mergeCell ref="E57:E58"/>
    <mergeCell ref="F57:F58"/>
    <mergeCell ref="G57:G58"/>
    <mergeCell ref="H57:H58"/>
    <mergeCell ref="I57:I58"/>
    <mergeCell ref="R57:R58"/>
    <mergeCell ref="J57:J58"/>
    <mergeCell ref="K57:K58"/>
    <mergeCell ref="L57:L58"/>
    <mergeCell ref="M57:M58"/>
    <mergeCell ref="N57:N58"/>
    <mergeCell ref="O57:O58"/>
    <mergeCell ref="J52:J53"/>
    <mergeCell ref="K52:K53"/>
    <mergeCell ref="L52:L53"/>
    <mergeCell ref="M52:M53"/>
    <mergeCell ref="N52:N53"/>
    <mergeCell ref="O52:O53"/>
    <mergeCell ref="A52:A53"/>
    <mergeCell ref="B52:B53"/>
    <mergeCell ref="A54:A55"/>
    <mergeCell ref="J54:J55"/>
    <mergeCell ref="K54:K55"/>
    <mergeCell ref="L54:L55"/>
    <mergeCell ref="E54:E55"/>
    <mergeCell ref="F54:F55"/>
    <mergeCell ref="G54:G55"/>
    <mergeCell ref="M49:M51"/>
    <mergeCell ref="N49:N51"/>
    <mergeCell ref="O49:O51"/>
    <mergeCell ref="P49:P51"/>
    <mergeCell ref="Q49:Q51"/>
    <mergeCell ref="X52:X53"/>
    <mergeCell ref="R52:R53"/>
    <mergeCell ref="S52:S53"/>
    <mergeCell ref="T52:T53"/>
    <mergeCell ref="U52:U53"/>
    <mergeCell ref="V52:V53"/>
    <mergeCell ref="W52:W53"/>
    <mergeCell ref="C52:C53"/>
    <mergeCell ref="D52:D53"/>
    <mergeCell ref="E52:E53"/>
    <mergeCell ref="F52:F53"/>
    <mergeCell ref="G52:G53"/>
    <mergeCell ref="H52:H53"/>
    <mergeCell ref="I52:I53"/>
    <mergeCell ref="X46:X48"/>
    <mergeCell ref="A49:A51"/>
    <mergeCell ref="B49:B51"/>
    <mergeCell ref="E49:E51"/>
    <mergeCell ref="F49:F51"/>
    <mergeCell ref="G49:G51"/>
    <mergeCell ref="H49:H51"/>
    <mergeCell ref="I49:I51"/>
    <mergeCell ref="J49:J51"/>
    <mergeCell ref="K49:K51"/>
    <mergeCell ref="R46:R48"/>
    <mergeCell ref="S46:S48"/>
    <mergeCell ref="T46:T48"/>
    <mergeCell ref="U46:U48"/>
    <mergeCell ref="V46:V48"/>
    <mergeCell ref="W46:W48"/>
    <mergeCell ref="L46:L48"/>
    <mergeCell ref="A44:X44"/>
    <mergeCell ref="A45:X45"/>
    <mergeCell ref="M46:M48"/>
    <mergeCell ref="N46:N48"/>
    <mergeCell ref="O46:O48"/>
    <mergeCell ref="P46:P48"/>
    <mergeCell ref="Q46:Q48"/>
    <mergeCell ref="X49:X51"/>
    <mergeCell ref="R49:R51"/>
    <mergeCell ref="A46:A48"/>
    <mergeCell ref="B46:B48"/>
    <mergeCell ref="E46:E48"/>
    <mergeCell ref="F46:F48"/>
    <mergeCell ref="G46:G48"/>
    <mergeCell ref="H46:H48"/>
    <mergeCell ref="I46:I48"/>
    <mergeCell ref="J46:J48"/>
    <mergeCell ref="K46:K48"/>
    <mergeCell ref="S49:S51"/>
    <mergeCell ref="T49:T51"/>
    <mergeCell ref="U49:U51"/>
    <mergeCell ref="V49:V51"/>
    <mergeCell ref="W49:W51"/>
    <mergeCell ref="L49:L51"/>
    <mergeCell ref="A41:X41"/>
    <mergeCell ref="A42:X42"/>
    <mergeCell ref="A43:X43"/>
    <mergeCell ref="P39:P40"/>
    <mergeCell ref="Q39:Q40"/>
    <mergeCell ref="R39:R40"/>
    <mergeCell ref="S39:S40"/>
    <mergeCell ref="T39:T40"/>
    <mergeCell ref="U39:U40"/>
    <mergeCell ref="J39:J40"/>
    <mergeCell ref="K39:K40"/>
    <mergeCell ref="L39:L40"/>
    <mergeCell ref="M39:M40"/>
    <mergeCell ref="N39:N40"/>
    <mergeCell ref="O39:O40"/>
    <mergeCell ref="A38:X38"/>
    <mergeCell ref="A39:A40"/>
    <mergeCell ref="B39:B40"/>
    <mergeCell ref="E39:E40"/>
    <mergeCell ref="F39:F40"/>
    <mergeCell ref="G39:G40"/>
    <mergeCell ref="H39:H40"/>
    <mergeCell ref="I39:I40"/>
    <mergeCell ref="N34:N35"/>
    <mergeCell ref="O34:O35"/>
    <mergeCell ref="R34:R35"/>
    <mergeCell ref="A36:X36"/>
    <mergeCell ref="H34:H35"/>
    <mergeCell ref="I34:I35"/>
    <mergeCell ref="J34:J35"/>
    <mergeCell ref="K34:K35"/>
    <mergeCell ref="L34:L35"/>
    <mergeCell ref="M34:M35"/>
    <mergeCell ref="V39:V40"/>
    <mergeCell ref="W39:W40"/>
    <mergeCell ref="X39:X40"/>
    <mergeCell ref="V31:V32"/>
    <mergeCell ref="W31:W32"/>
    <mergeCell ref="X31:X32"/>
    <mergeCell ref="A33:X33"/>
    <mergeCell ref="A34:A35"/>
    <mergeCell ref="B34:B35"/>
    <mergeCell ref="E34:E35"/>
    <mergeCell ref="F34:F35"/>
    <mergeCell ref="G34:G35"/>
    <mergeCell ref="O31:O32"/>
    <mergeCell ref="P31:P32"/>
    <mergeCell ref="Q31:Q32"/>
    <mergeCell ref="R31:R32"/>
    <mergeCell ref="S31:S32"/>
    <mergeCell ref="T31:T32"/>
    <mergeCell ref="I31:I32"/>
    <mergeCell ref="J31:J32"/>
    <mergeCell ref="K31:K32"/>
    <mergeCell ref="L31:L32"/>
    <mergeCell ref="M31:M32"/>
    <mergeCell ref="N31:N32"/>
    <mergeCell ref="A31:A32"/>
    <mergeCell ref="B31:B32"/>
    <mergeCell ref="E31:E32"/>
    <mergeCell ref="F31:F32"/>
    <mergeCell ref="G31:G32"/>
    <mergeCell ref="H31:H32"/>
    <mergeCell ref="O29:O30"/>
    <mergeCell ref="R29:R30"/>
    <mergeCell ref="S29:S30"/>
    <mergeCell ref="T29:T30"/>
    <mergeCell ref="U29:U30"/>
    <mergeCell ref="U31:U32"/>
    <mergeCell ref="A28:X28"/>
    <mergeCell ref="F25:F27"/>
    <mergeCell ref="G25:G27"/>
    <mergeCell ref="H25:H27"/>
    <mergeCell ref="I25:I27"/>
    <mergeCell ref="J25:J27"/>
    <mergeCell ref="K25:K27"/>
    <mergeCell ref="V29:V30"/>
    <mergeCell ref="I29:I30"/>
    <mergeCell ref="J29:J30"/>
    <mergeCell ref="K29:K30"/>
    <mergeCell ref="L29:L30"/>
    <mergeCell ref="M29:M30"/>
    <mergeCell ref="N29:N30"/>
    <mergeCell ref="A29:A30"/>
    <mergeCell ref="B29:B30"/>
    <mergeCell ref="E29:E30"/>
    <mergeCell ref="F29:F30"/>
    <mergeCell ref="G29:G30"/>
    <mergeCell ref="H29:H30"/>
    <mergeCell ref="A24:X24"/>
    <mergeCell ref="A25:A27"/>
    <mergeCell ref="B25:B27"/>
    <mergeCell ref="C25:C27"/>
    <mergeCell ref="D25:D27"/>
    <mergeCell ref="E25:E27"/>
    <mergeCell ref="I21:I23"/>
    <mergeCell ref="J21:J23"/>
    <mergeCell ref="K21:K23"/>
    <mergeCell ref="L21:L23"/>
    <mergeCell ref="M21:M23"/>
    <mergeCell ref="N21:N23"/>
    <mergeCell ref="L25:L27"/>
    <mergeCell ref="M25:M27"/>
    <mergeCell ref="N25:N27"/>
    <mergeCell ref="O25:O27"/>
    <mergeCell ref="R25:R27"/>
    <mergeCell ref="A21:A23"/>
    <mergeCell ref="B21:B23"/>
    <mergeCell ref="C21:C23"/>
    <mergeCell ref="D21:D23"/>
    <mergeCell ref="V19:V20"/>
    <mergeCell ref="I19:I20"/>
    <mergeCell ref="J19:J20"/>
    <mergeCell ref="K19:K20"/>
    <mergeCell ref="L19:L20"/>
    <mergeCell ref="M19:M20"/>
    <mergeCell ref="N19:N20"/>
    <mergeCell ref="P21:P22"/>
    <mergeCell ref="Q21:Q22"/>
    <mergeCell ref="R21:R23"/>
    <mergeCell ref="O19:O20"/>
    <mergeCell ref="O21:O23"/>
    <mergeCell ref="X14:X15"/>
    <mergeCell ref="A16:X16"/>
    <mergeCell ref="A17:X17"/>
    <mergeCell ref="A18:X18"/>
    <mergeCell ref="A19:A20"/>
    <mergeCell ref="B19:B20"/>
    <mergeCell ref="E19:E20"/>
    <mergeCell ref="F19:F20"/>
    <mergeCell ref="G19:G20"/>
    <mergeCell ref="H19:H20"/>
    <mergeCell ref="R14:R15"/>
    <mergeCell ref="S14:S15"/>
    <mergeCell ref="T14:T15"/>
    <mergeCell ref="U14:U15"/>
    <mergeCell ref="V14:V15"/>
    <mergeCell ref="W14:W15"/>
    <mergeCell ref="L14:L15"/>
    <mergeCell ref="M14:M15"/>
    <mergeCell ref="R19:R20"/>
    <mergeCell ref="S19:S20"/>
    <mergeCell ref="T19:T20"/>
    <mergeCell ref="U19:U20"/>
    <mergeCell ref="L12:L13"/>
    <mergeCell ref="M12:M13"/>
    <mergeCell ref="N12:N13"/>
    <mergeCell ref="A12:A13"/>
    <mergeCell ref="B12:B13"/>
    <mergeCell ref="E21:E23"/>
    <mergeCell ref="F21:F23"/>
    <mergeCell ref="G21:G23"/>
    <mergeCell ref="H21:H23"/>
    <mergeCell ref="B14:B15"/>
    <mergeCell ref="E14:E15"/>
    <mergeCell ref="F14:F15"/>
    <mergeCell ref="G14:G15"/>
    <mergeCell ref="I14:I15"/>
    <mergeCell ref="J14:J15"/>
    <mergeCell ref="K14:K15"/>
    <mergeCell ref="I12:I13"/>
    <mergeCell ref="J12:J13"/>
    <mergeCell ref="K12:K13"/>
    <mergeCell ref="A2:D2"/>
    <mergeCell ref="E2:I2"/>
    <mergeCell ref="J2:N2"/>
    <mergeCell ref="O2:Q2"/>
    <mergeCell ref="R2:T2"/>
    <mergeCell ref="U2:X2"/>
    <mergeCell ref="E12:E13"/>
    <mergeCell ref="F12:F13"/>
    <mergeCell ref="G12:G13"/>
    <mergeCell ref="H12:H13"/>
    <mergeCell ref="A6:O6"/>
    <mergeCell ref="S6:X6"/>
    <mergeCell ref="A7:O7"/>
    <mergeCell ref="P7:X7"/>
    <mergeCell ref="A9:X9"/>
    <mergeCell ref="A10:A11"/>
    <mergeCell ref="B10:B11"/>
    <mergeCell ref="F10:F11"/>
    <mergeCell ref="G10:G11"/>
    <mergeCell ref="J10:J11"/>
    <mergeCell ref="S10:S11"/>
    <mergeCell ref="T10:T11"/>
    <mergeCell ref="U10:U11"/>
    <mergeCell ref="V10:V11"/>
    <mergeCell ref="A73:X73"/>
    <mergeCell ref="O10:O11"/>
    <mergeCell ref="R10:R11"/>
    <mergeCell ref="Q3:R3"/>
    <mergeCell ref="S3:X3"/>
    <mergeCell ref="A4:O4"/>
    <mergeCell ref="P4:X4"/>
    <mergeCell ref="A5:O5"/>
    <mergeCell ref="S5:X5"/>
    <mergeCell ref="W10:W11"/>
    <mergeCell ref="X10:X11"/>
    <mergeCell ref="K10:K11"/>
    <mergeCell ref="L10:L11"/>
    <mergeCell ref="M10:M11"/>
    <mergeCell ref="N10:N11"/>
    <mergeCell ref="N14:N15"/>
    <mergeCell ref="O14:O15"/>
    <mergeCell ref="P14:P15"/>
    <mergeCell ref="Q14:Q15"/>
    <mergeCell ref="W19:W20"/>
    <mergeCell ref="X19:X20"/>
    <mergeCell ref="O12:O13"/>
    <mergeCell ref="R12:R13"/>
    <mergeCell ref="A14:A15"/>
  </mergeCells>
  <dataValidations count="3">
    <dataValidation type="textLength" operator="lessThan" allowBlank="1" showInputMessage="1" showErrorMessage="1" promptTitle="Dozvoljeni unos do 250 znakova " prompt="   " sqref="G10:G14 G54" xr:uid="{00000000-0002-0000-0500-000000000000}">
      <formula1>250</formula1>
    </dataValidation>
    <dataValidation type="whole" allowBlank="1" showInputMessage="1" showErrorMessage="1" sqref="A10 A14 A19 A25 A29 A31 A34 A39 A37 A52 A46" xr:uid="{00000000-0002-0000-0500-000001000000}">
      <formula1>1</formula1>
      <formula2>9999</formula2>
    </dataValidation>
    <dataValidation type="decimal" operator="greaterThan" allowBlank="1" showInputMessage="1" showErrorMessage="1" errorTitle="Nedozvoljeni unos" error="Dozvoljeno unijeti broj sa dva decimalna mjesta." sqref="H10:H11 H54:H55" xr:uid="{00000000-0002-0000-0500-000002000000}">
      <formula1>0</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500-000004000000}">
          <x14:formula1>
            <xm:f>'C:\Users\ssimunovic1\Documents\PP MPUDT\PP MPUDT\[PRILOG - Tablični prikaz mjera NOVI.xlsx]Data'!#REF!</xm:f>
          </x14:formula1>
          <xm:sqref>E46 I46 C46:D48</xm:sqref>
        </x14:dataValidation>
        <x14:dataValidation type="list" allowBlank="1" showInputMessage="1" showErrorMessage="1" error="Odaberite DA ili NE iz padajućeg izbornika!" xr:uid="{00000000-0002-0000-0500-00000A000000}">
          <x14:formula1>
            <xm:f>Data!$B$28:$B$29</xm:f>
          </x14:formula1>
          <xm:sqref>N19:O23 N25:O25 N34:O35 N10:O14 N29:O32 N39:O40 O65 N65:N67 N57:O58 N62:O64 N37:O37 N49:O52</xm:sqref>
        </x14:dataValidation>
        <x14:dataValidation type="list" errorStyle="information" allowBlank="1" showInputMessage="1" showErrorMessage="1" error="Odaberite DA ili NE iz padajućeg izbornika!" xr:uid="{00000000-0002-0000-0500-00000B000000}">
          <x14:formula1>
            <xm:f>Data!$B$28:$B$29</xm:f>
          </x14:formula1>
          <xm:sqref>K19:K23 K25 K34:K35 K10:K14 K29:K32 K39:K40 K37 K57:K58 K62:K65 K49:K52</xm:sqref>
        </x14:dataValidation>
        <x14:dataValidation type="list" allowBlank="1" showInputMessage="1" showErrorMessage="1" xr:uid="{00000000-0002-0000-0500-00000C000000}">
          <x14:formula1>
            <xm:f>Data!$B$128:$B$157</xm:f>
          </x14:formula1>
          <xm:sqref>D19:D23 D25 D34:D35 D10:D14 D29:D32 D39:D40 D57:D58 D62:D65 D49:D52 D37</xm:sqref>
        </x14:dataValidation>
        <x14:dataValidation type="list" allowBlank="1" showInputMessage="1" showErrorMessage="1" xr:uid="{00000000-0002-0000-0500-00000D000000}">
          <x14:formula1>
            <xm:f>Data!$B$121:$B$126</xm:f>
          </x14:formula1>
          <xm:sqref>C19:C23 C25 C34:C35 C10:C14 C29:C32 C39:C40 C57:C58 C62:C67 C49:C52 C37</xm:sqref>
        </x14:dataValidation>
        <x14:dataValidation type="list" allowBlank="1" showInputMessage="1" showErrorMessage="1" xr:uid="{00000000-0002-0000-0500-00000E000000}">
          <x14:formula1>
            <xm:f>Data!$B$54:$B$118</xm:f>
          </x14:formula1>
          <xm:sqref>I57 I12 I19 I21:I22 I25 I29 I31 I34 I10 I39 I49 I52 I37 I62 I64:I65</xm:sqref>
        </x14:dataValidation>
        <x14:dataValidation type="list" allowBlank="1" showInputMessage="1" showErrorMessage="1" xr:uid="{00000000-0002-0000-0500-00000F000000}">
          <x14:formula1>
            <xm:f>Data!$B$43:$B$52</xm:f>
          </x14:formula1>
          <xm:sqref>E10:E12 E14 E19 E21:E22 E25 E29 E31 E34 E57 E39 E49 E52 E37 E62 E64:E65</xm:sqref>
        </x14:dataValidation>
        <x14:dataValidation type="list" errorStyle="information" allowBlank="1" showInputMessage="1" showErrorMessage="1" error="Odaberite odgovarajući cilj iz padajućeg izbornika!" xr:uid="{00000000-0002-0000-0500-000010000000}">
          <x14:formula1>
            <xm:f>Data!$B$31:$B$39</xm:f>
          </x14:formula1>
          <xm:sqref>B57 B19:B22 B25 B29 B31 B34:B35 B10:B13 B39 B37 B62:B65 B49:B52</xm:sqref>
        </x14:dataValidation>
        <x14:dataValidation type="list" errorStyle="information" allowBlank="1" showInputMessage="1" showErrorMessage="1" error="Odaberite odgovarajući cilj iz padajućeg izbornika!" xr:uid="{00000000-0002-0000-0500-000003000000}">
          <x14:formula1>
            <xm:f>'C:\Users\ssimunovic1\Documents\PP MPUDT\PP MPUDT\[PRILOG - Tablični prikaz mjera NOVI.xlsx]Data'!#REF!</xm:f>
          </x14:formula1>
          <xm:sqref>B46:B48</xm:sqref>
        </x14:dataValidation>
        <x14:dataValidation type="list" errorStyle="information" allowBlank="1" showInputMessage="1" showErrorMessage="1" error="Odaberite DA ili NE iz padajućeg izbornika!" xr:uid="{00000000-0002-0000-0500-000008000000}">
          <x14:formula1>
            <xm:f>'C:\Users\ssimunovic1\Documents\PP MPUDT\PP MPUDT\[PRILOG - Tablični prikaz mjera NOVI.xlsx]Data'!#REF!</xm:f>
          </x14:formula1>
          <xm:sqref>K46:K48</xm:sqref>
        </x14:dataValidation>
        <x14:dataValidation type="list" allowBlank="1" showInputMessage="1" showErrorMessage="1" error="Odaberite DA ili NE iz padajućeg izbornika!" xr:uid="{00000000-0002-0000-0500-000009000000}">
          <x14:formula1>
            <xm:f>'C:\Users\ssimunovic1\Documents\PP MPUDT\PP MPUDT\[PRILOG - Tablični prikaz mjera NOVI.xlsx]Data'!#REF!</xm:f>
          </x14:formula1>
          <xm:sqref>N46:O48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66"/>
  </sheetPr>
  <dimension ref="A1:BNV121"/>
  <sheetViews>
    <sheetView tabSelected="1" zoomScale="55" zoomScaleNormal="55" workbookViewId="0">
      <selection activeCell="F11" sqref="F11:F12"/>
    </sheetView>
  </sheetViews>
  <sheetFormatPr defaultColWidth="9.109375" defaultRowHeight="15.6" x14ac:dyDescent="0.25"/>
  <cols>
    <col min="1" max="1" width="9.109375" style="64"/>
    <col min="2" max="3" width="38.44140625" style="64" customWidth="1"/>
    <col min="4" max="4" width="39" style="64" customWidth="1"/>
    <col min="5" max="5" width="40.5546875" style="64" customWidth="1"/>
    <col min="6" max="6" width="49" style="175" customWidth="1"/>
    <col min="7" max="7" width="59.88671875" style="64" customWidth="1"/>
    <col min="8" max="8" width="40.109375" style="107" customWidth="1"/>
    <col min="9" max="9" width="31.109375" style="64" customWidth="1"/>
    <col min="10" max="10" width="11" style="64" customWidth="1"/>
    <col min="11" max="12" width="10.88671875" style="64" customWidth="1"/>
    <col min="13" max="13" width="9.6640625" style="64" customWidth="1"/>
    <col min="14" max="14" width="16.109375" style="64" customWidth="1"/>
    <col min="15" max="15" width="18.6640625" style="64" customWidth="1"/>
    <col min="16" max="16" width="45" style="64" customWidth="1"/>
    <col min="17" max="17" width="57.44140625" style="64" customWidth="1"/>
    <col min="18" max="18" width="37.44140625" style="64" customWidth="1"/>
    <col min="19" max="19" width="36.109375" style="64" customWidth="1"/>
    <col min="20" max="20" width="29.44140625" style="64" customWidth="1"/>
    <col min="21" max="21" width="15.44140625" style="64" customWidth="1"/>
    <col min="22" max="22" width="17.44140625" style="64" customWidth="1"/>
    <col min="23" max="24" width="19.33203125" style="64" customWidth="1"/>
    <col min="25" max="16384" width="9.109375" style="64"/>
  </cols>
  <sheetData>
    <row r="1" spans="1:1738" ht="28.2" customHeight="1" thickBot="1" x14ac:dyDescent="0.3">
      <c r="A1" s="110" t="s">
        <v>757</v>
      </c>
      <c r="B1" s="103"/>
      <c r="C1" s="103"/>
      <c r="D1" s="103"/>
      <c r="E1" s="103"/>
      <c r="F1" s="138"/>
      <c r="G1" s="103"/>
      <c r="H1" s="104"/>
      <c r="I1" s="103"/>
      <c r="J1" s="103"/>
      <c r="K1" s="103"/>
      <c r="L1" s="103"/>
      <c r="M1" s="103"/>
      <c r="N1" s="103"/>
      <c r="O1" s="103"/>
      <c r="P1" s="103"/>
      <c r="Q1" s="103"/>
      <c r="R1" s="103"/>
      <c r="S1" s="103"/>
      <c r="T1" s="103"/>
      <c r="U1" s="103"/>
      <c r="V1" s="103"/>
      <c r="W1" s="103"/>
      <c r="X1" s="103"/>
    </row>
    <row r="2" spans="1:1738" ht="48.75" customHeight="1" thickBot="1" x14ac:dyDescent="0.3">
      <c r="A2" s="283" t="s">
        <v>247</v>
      </c>
      <c r="B2" s="284"/>
      <c r="C2" s="284"/>
      <c r="D2" s="285"/>
      <c r="E2" s="395" t="s">
        <v>248</v>
      </c>
      <c r="F2" s="396"/>
      <c r="G2" s="396"/>
      <c r="H2" s="396"/>
      <c r="I2" s="396"/>
      <c r="J2" s="288" t="s">
        <v>249</v>
      </c>
      <c r="K2" s="289"/>
      <c r="L2" s="289"/>
      <c r="M2" s="289"/>
      <c r="N2" s="289"/>
      <c r="O2" s="290" t="s">
        <v>250</v>
      </c>
      <c r="P2" s="290"/>
      <c r="Q2" s="290"/>
      <c r="R2" s="291" t="s">
        <v>251</v>
      </c>
      <c r="S2" s="289"/>
      <c r="T2" s="289"/>
      <c r="U2" s="292" t="s">
        <v>798</v>
      </c>
      <c r="V2" s="293"/>
      <c r="W2" s="293"/>
      <c r="X2" s="294"/>
    </row>
    <row r="3" spans="1:1738" ht="6.9" hidden="1" customHeight="1" x14ac:dyDescent="0.25">
      <c r="A3" s="67"/>
      <c r="B3" s="67"/>
      <c r="C3" s="67"/>
      <c r="D3" s="67"/>
      <c r="E3" s="68"/>
      <c r="F3" s="69"/>
      <c r="G3" s="69"/>
      <c r="H3" s="105"/>
      <c r="I3" s="69"/>
      <c r="J3" s="69"/>
      <c r="K3" s="69"/>
      <c r="L3" s="69"/>
      <c r="M3" s="69"/>
      <c r="N3" s="69"/>
      <c r="O3" s="69"/>
      <c r="P3" s="70"/>
      <c r="Q3" s="279" t="s">
        <v>252</v>
      </c>
      <c r="R3" s="280"/>
      <c r="S3" s="278" t="s">
        <v>253</v>
      </c>
      <c r="T3" s="278"/>
      <c r="U3" s="278"/>
      <c r="V3" s="278"/>
      <c r="W3" s="278"/>
      <c r="X3" s="278"/>
    </row>
    <row r="4" spans="1:1738" ht="30" hidden="1" customHeight="1" x14ac:dyDescent="0.25">
      <c r="A4" s="281" t="s">
        <v>254</v>
      </c>
      <c r="B4" s="281"/>
      <c r="C4" s="281"/>
      <c r="D4" s="281"/>
      <c r="E4" s="281"/>
      <c r="F4" s="281"/>
      <c r="G4" s="281"/>
      <c r="H4" s="281"/>
      <c r="I4" s="281"/>
      <c r="J4" s="281"/>
      <c r="K4" s="281"/>
      <c r="L4" s="281"/>
      <c r="M4" s="281"/>
      <c r="N4" s="281"/>
      <c r="O4" s="281"/>
      <c r="P4" s="282"/>
      <c r="Q4" s="282"/>
      <c r="R4" s="282"/>
      <c r="S4" s="282"/>
      <c r="T4" s="282"/>
      <c r="U4" s="282"/>
      <c r="V4" s="282"/>
      <c r="W4" s="282"/>
      <c r="X4" s="282"/>
    </row>
    <row r="5" spans="1:1738" ht="30" hidden="1" customHeight="1" x14ac:dyDescent="0.25">
      <c r="A5" s="281" t="s">
        <v>255</v>
      </c>
      <c r="B5" s="281"/>
      <c r="C5" s="281"/>
      <c r="D5" s="281"/>
      <c r="E5" s="281"/>
      <c r="F5" s="281"/>
      <c r="G5" s="281"/>
      <c r="H5" s="281"/>
      <c r="I5" s="281"/>
      <c r="J5" s="281"/>
      <c r="K5" s="281"/>
      <c r="L5" s="281"/>
      <c r="M5" s="281"/>
      <c r="N5" s="281"/>
      <c r="O5" s="281"/>
      <c r="P5" s="65" t="s">
        <v>47</v>
      </c>
      <c r="Q5" s="116"/>
      <c r="R5" s="65" t="s">
        <v>48</v>
      </c>
      <c r="S5" s="278"/>
      <c r="T5" s="278"/>
      <c r="U5" s="278"/>
      <c r="V5" s="278"/>
      <c r="W5" s="278"/>
      <c r="X5" s="278"/>
    </row>
    <row r="6" spans="1:1738" ht="30" hidden="1" customHeight="1" x14ac:dyDescent="0.25">
      <c r="A6" s="300" t="s">
        <v>256</v>
      </c>
      <c r="B6" s="300"/>
      <c r="C6" s="300"/>
      <c r="D6" s="300"/>
      <c r="E6" s="300"/>
      <c r="F6" s="300"/>
      <c r="G6" s="300"/>
      <c r="H6" s="300"/>
      <c r="I6" s="300"/>
      <c r="J6" s="300"/>
      <c r="K6" s="300"/>
      <c r="L6" s="300"/>
      <c r="M6" s="300"/>
      <c r="N6" s="300"/>
      <c r="O6" s="300"/>
      <c r="P6" s="65" t="s">
        <v>47</v>
      </c>
      <c r="Q6" s="116"/>
      <c r="R6" s="65" t="s">
        <v>48</v>
      </c>
      <c r="S6" s="278"/>
      <c r="T6" s="278"/>
      <c r="U6" s="278"/>
      <c r="V6" s="278"/>
      <c r="W6" s="278"/>
      <c r="X6" s="278"/>
    </row>
    <row r="7" spans="1:1738" ht="33.75" customHeight="1" x14ac:dyDescent="0.25">
      <c r="A7" s="301" t="s">
        <v>257</v>
      </c>
      <c r="B7" s="302"/>
      <c r="C7" s="302"/>
      <c r="D7" s="302"/>
      <c r="E7" s="302"/>
      <c r="F7" s="302"/>
      <c r="G7" s="302"/>
      <c r="H7" s="302"/>
      <c r="I7" s="302"/>
      <c r="J7" s="302"/>
      <c r="K7" s="302"/>
      <c r="L7" s="302"/>
      <c r="M7" s="302"/>
      <c r="N7" s="302"/>
      <c r="O7" s="303"/>
      <c r="P7" s="304" t="s">
        <v>258</v>
      </c>
      <c r="Q7" s="305"/>
      <c r="R7" s="305"/>
      <c r="S7" s="305"/>
      <c r="T7" s="305"/>
      <c r="U7" s="305"/>
      <c r="V7" s="305"/>
      <c r="W7" s="305"/>
      <c r="X7" s="305"/>
    </row>
    <row r="8" spans="1:1738" s="99" customFormat="1" ht="94.5" customHeight="1" x14ac:dyDescent="0.25">
      <c r="A8" s="92" t="s">
        <v>259</v>
      </c>
      <c r="B8" s="93" t="s">
        <v>260</v>
      </c>
      <c r="C8" s="93" t="s">
        <v>261</v>
      </c>
      <c r="D8" s="93" t="s">
        <v>262</v>
      </c>
      <c r="E8" s="93" t="s">
        <v>263</v>
      </c>
      <c r="F8" s="93" t="s">
        <v>58</v>
      </c>
      <c r="G8" s="93" t="s">
        <v>264</v>
      </c>
      <c r="H8" s="106" t="s">
        <v>265</v>
      </c>
      <c r="I8" s="93" t="s">
        <v>266</v>
      </c>
      <c r="J8" s="94" t="s">
        <v>267</v>
      </c>
      <c r="K8" s="94" t="s">
        <v>268</v>
      </c>
      <c r="L8" s="94" t="s">
        <v>269</v>
      </c>
      <c r="M8" s="94" t="s">
        <v>270</v>
      </c>
      <c r="N8" s="95" t="s">
        <v>271</v>
      </c>
      <c r="O8" s="96" t="s">
        <v>272</v>
      </c>
      <c r="P8" s="97" t="s">
        <v>273</v>
      </c>
      <c r="Q8" s="98" t="s">
        <v>274</v>
      </c>
      <c r="R8" s="98" t="s">
        <v>275</v>
      </c>
      <c r="S8" s="98" t="s">
        <v>276</v>
      </c>
      <c r="T8" s="98" t="s">
        <v>277</v>
      </c>
      <c r="U8" s="98" t="s">
        <v>278</v>
      </c>
      <c r="V8" s="98" t="s">
        <v>279</v>
      </c>
      <c r="W8" s="98" t="s">
        <v>280</v>
      </c>
      <c r="X8" s="98" t="s">
        <v>281</v>
      </c>
    </row>
    <row r="9" spans="1:1738" s="99" customFormat="1" ht="47.4" customHeight="1" x14ac:dyDescent="0.25">
      <c r="A9" s="306" t="s">
        <v>778</v>
      </c>
      <c r="B9" s="306"/>
      <c r="C9" s="306"/>
      <c r="D9" s="306"/>
      <c r="E9" s="306"/>
      <c r="F9" s="306"/>
      <c r="G9" s="306"/>
      <c r="H9" s="306"/>
      <c r="I9" s="306"/>
      <c r="J9" s="306"/>
      <c r="K9" s="306"/>
      <c r="L9" s="306"/>
      <c r="M9" s="306"/>
      <c r="N9" s="306"/>
      <c r="O9" s="306"/>
      <c r="P9" s="306"/>
      <c r="Q9" s="306"/>
      <c r="R9" s="306"/>
      <c r="S9" s="306"/>
      <c r="T9" s="306"/>
      <c r="U9" s="306"/>
      <c r="V9" s="306"/>
      <c r="W9" s="306"/>
      <c r="X9" s="306"/>
    </row>
    <row r="10" spans="1:1738" s="99" customFormat="1" ht="82.8" customHeight="1" x14ac:dyDescent="0.25">
      <c r="A10" s="152">
        <v>33</v>
      </c>
      <c r="B10" s="151" t="s">
        <v>400</v>
      </c>
      <c r="C10" s="151" t="s">
        <v>212</v>
      </c>
      <c r="D10" s="151" t="s">
        <v>230</v>
      </c>
      <c r="E10" s="171" t="s">
        <v>140</v>
      </c>
      <c r="F10" s="215" t="s">
        <v>668</v>
      </c>
      <c r="G10" s="151" t="s">
        <v>635</v>
      </c>
      <c r="H10" s="225"/>
      <c r="I10" s="151" t="s">
        <v>193</v>
      </c>
      <c r="J10" s="151" t="s">
        <v>284</v>
      </c>
      <c r="K10" s="151" t="s">
        <v>125</v>
      </c>
      <c r="L10" s="151" t="s">
        <v>285</v>
      </c>
      <c r="M10" s="151" t="s">
        <v>667</v>
      </c>
      <c r="N10" s="170" t="s">
        <v>125</v>
      </c>
      <c r="O10" s="170" t="s">
        <v>126</v>
      </c>
      <c r="P10" s="153" t="s">
        <v>669</v>
      </c>
      <c r="Q10" s="153" t="s">
        <v>305</v>
      </c>
      <c r="R10" s="153" t="s">
        <v>293</v>
      </c>
      <c r="S10" s="153" t="s">
        <v>841</v>
      </c>
      <c r="T10" s="153">
        <v>20</v>
      </c>
      <c r="U10" s="194">
        <v>25</v>
      </c>
      <c r="V10" s="194">
        <v>27</v>
      </c>
      <c r="W10" s="194">
        <v>31</v>
      </c>
      <c r="X10" s="194">
        <v>35</v>
      </c>
    </row>
    <row r="11" spans="1:1738" s="99" customFormat="1" ht="84.6" customHeight="1" x14ac:dyDescent="0.25">
      <c r="A11" s="397">
        <v>34</v>
      </c>
      <c r="B11" s="309" t="s">
        <v>400</v>
      </c>
      <c r="C11" s="309" t="s">
        <v>212</v>
      </c>
      <c r="D11" s="309" t="s">
        <v>230</v>
      </c>
      <c r="E11" s="399" t="s">
        <v>140</v>
      </c>
      <c r="F11" s="461" t="s">
        <v>800</v>
      </c>
      <c r="G11" s="309" t="s">
        <v>584</v>
      </c>
      <c r="H11" s="401">
        <v>165000000</v>
      </c>
      <c r="I11" s="151" t="s">
        <v>190</v>
      </c>
      <c r="J11" s="276" t="s">
        <v>284</v>
      </c>
      <c r="K11" s="276" t="s">
        <v>125</v>
      </c>
      <c r="L11" s="276" t="s">
        <v>285</v>
      </c>
      <c r="M11" s="276" t="s">
        <v>286</v>
      </c>
      <c r="N11" s="276" t="s">
        <v>125</v>
      </c>
      <c r="O11" s="405" t="s">
        <v>126</v>
      </c>
      <c r="P11" s="276" t="s">
        <v>669</v>
      </c>
      <c r="Q11" s="339" t="s">
        <v>305</v>
      </c>
      <c r="R11" s="339" t="s">
        <v>293</v>
      </c>
      <c r="S11" s="276" t="s">
        <v>547</v>
      </c>
      <c r="T11" s="276">
        <v>0</v>
      </c>
      <c r="U11" s="276">
        <v>0</v>
      </c>
      <c r="V11" s="276">
        <v>1</v>
      </c>
      <c r="W11" s="276">
        <v>1</v>
      </c>
      <c r="X11" s="276">
        <v>3</v>
      </c>
      <c r="AC11"/>
      <c r="AD11"/>
      <c r="AE11"/>
      <c r="AF11"/>
      <c r="AG11"/>
      <c r="AH11"/>
      <c r="AI11"/>
      <c r="AJ11"/>
      <c r="AK11"/>
      <c r="AL11"/>
      <c r="AM11"/>
      <c r="AN11"/>
      <c r="AO11"/>
      <c r="AP11"/>
      <c r="AQ11"/>
      <c r="AR11"/>
      <c r="AS11"/>
      <c r="AT11"/>
      <c r="AU11"/>
      <c r="AV11"/>
      <c r="AW11"/>
    </row>
    <row r="12" spans="1:1738" s="147" customFormat="1" ht="81" customHeight="1" x14ac:dyDescent="0.25">
      <c r="A12" s="398"/>
      <c r="B12" s="309"/>
      <c r="C12" s="309"/>
      <c r="D12" s="309"/>
      <c r="E12" s="400"/>
      <c r="F12" s="461"/>
      <c r="G12" s="309"/>
      <c r="H12" s="401"/>
      <c r="I12" s="151" t="s">
        <v>193</v>
      </c>
      <c r="J12" s="295"/>
      <c r="K12" s="295"/>
      <c r="L12" s="295"/>
      <c r="M12" s="295"/>
      <c r="N12" s="295"/>
      <c r="O12" s="406"/>
      <c r="P12" s="295"/>
      <c r="Q12" s="340"/>
      <c r="R12" s="340"/>
      <c r="S12" s="295"/>
      <c r="T12" s="295"/>
      <c r="U12" s="295"/>
      <c r="V12" s="295"/>
      <c r="W12" s="295"/>
      <c r="X12" s="295"/>
      <c r="Y12" s="48"/>
      <c r="Z12" s="48"/>
      <c r="AA12" s="48"/>
      <c r="AB12" s="48"/>
      <c r="AC12"/>
      <c r="AD12"/>
      <c r="AE12"/>
      <c r="AF12"/>
      <c r="AG12"/>
      <c r="AH12"/>
      <c r="AI12"/>
      <c r="AJ12"/>
      <c r="AK12"/>
      <c r="AL12"/>
      <c r="AM12"/>
      <c r="AN12"/>
      <c r="AO12"/>
      <c r="AP12"/>
      <c r="AQ12"/>
      <c r="AR12"/>
      <c r="AS12"/>
      <c r="AT12"/>
      <c r="AU12"/>
      <c r="AV12" s="184"/>
      <c r="AW12" s="184"/>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c r="IX12" s="185"/>
      <c r="IY12" s="185"/>
      <c r="IZ12" s="185"/>
      <c r="JA12" s="185"/>
      <c r="JB12" s="185"/>
      <c r="JC12" s="185"/>
      <c r="JD12" s="185"/>
      <c r="JE12" s="185"/>
      <c r="JF12" s="185"/>
      <c r="JG12" s="185"/>
      <c r="JH12" s="185"/>
      <c r="JI12" s="185"/>
      <c r="JJ12" s="185"/>
      <c r="JK12" s="185"/>
      <c r="JL12" s="185"/>
      <c r="JM12" s="185"/>
      <c r="JN12" s="185"/>
      <c r="JO12" s="185"/>
      <c r="JP12" s="185"/>
      <c r="JQ12" s="185"/>
      <c r="JR12" s="185"/>
      <c r="JS12" s="185"/>
      <c r="JT12" s="185"/>
      <c r="JU12" s="185"/>
      <c r="JV12" s="185"/>
      <c r="JW12" s="185"/>
      <c r="JX12" s="185"/>
      <c r="JY12" s="185"/>
      <c r="JZ12" s="185"/>
      <c r="KA12" s="185"/>
      <c r="KB12" s="185"/>
      <c r="KC12" s="185"/>
      <c r="KD12" s="185"/>
      <c r="KE12" s="185"/>
      <c r="KF12" s="185"/>
      <c r="KG12" s="185"/>
      <c r="KH12" s="185"/>
      <c r="KI12" s="185"/>
      <c r="KJ12" s="185"/>
      <c r="KK12" s="185"/>
      <c r="KL12" s="185"/>
      <c r="KM12" s="185"/>
      <c r="KN12" s="185"/>
      <c r="KO12" s="185"/>
      <c r="KP12" s="185"/>
      <c r="KQ12" s="185"/>
      <c r="KR12" s="185"/>
      <c r="KS12" s="185"/>
      <c r="KT12" s="185"/>
      <c r="KU12" s="185"/>
      <c r="KV12" s="185"/>
      <c r="KW12" s="185"/>
      <c r="KX12" s="185"/>
      <c r="KY12" s="185"/>
      <c r="KZ12" s="185"/>
      <c r="LA12" s="185"/>
      <c r="LB12" s="185"/>
      <c r="LC12" s="185"/>
      <c r="LD12" s="185"/>
      <c r="LE12" s="185"/>
      <c r="LF12" s="185"/>
      <c r="LG12" s="185"/>
      <c r="LH12" s="185"/>
      <c r="LI12" s="185"/>
      <c r="LJ12" s="185"/>
      <c r="LK12" s="185"/>
      <c r="LL12" s="185"/>
      <c r="LM12" s="185"/>
      <c r="LN12" s="185"/>
      <c r="LO12" s="185"/>
      <c r="LP12" s="185"/>
      <c r="LQ12" s="185"/>
      <c r="LR12" s="185"/>
      <c r="LS12" s="185"/>
      <c r="LT12" s="185"/>
      <c r="LU12" s="185"/>
      <c r="LV12" s="185"/>
      <c r="LW12" s="185"/>
      <c r="LX12" s="185"/>
      <c r="LY12" s="185"/>
      <c r="LZ12" s="185"/>
      <c r="MA12" s="185"/>
      <c r="MB12" s="185"/>
      <c r="MC12" s="185"/>
      <c r="MD12" s="185"/>
      <c r="ME12" s="185"/>
      <c r="MF12" s="185"/>
      <c r="MG12" s="185"/>
      <c r="MH12" s="185"/>
      <c r="MI12" s="185"/>
      <c r="MJ12" s="185"/>
      <c r="MK12" s="185"/>
      <c r="ML12" s="185"/>
      <c r="MM12" s="185"/>
      <c r="MN12" s="185"/>
      <c r="MO12" s="185"/>
      <c r="MP12" s="185"/>
      <c r="MQ12" s="185"/>
      <c r="MR12" s="185"/>
      <c r="MS12" s="185"/>
      <c r="MT12" s="185"/>
      <c r="MU12" s="185"/>
      <c r="MV12" s="185"/>
      <c r="MW12" s="185"/>
      <c r="MX12" s="185"/>
      <c r="MY12" s="185"/>
      <c r="MZ12" s="185"/>
      <c r="NA12" s="185"/>
      <c r="NB12" s="185"/>
      <c r="NC12" s="185"/>
      <c r="ND12" s="185"/>
      <c r="NE12" s="185"/>
      <c r="NF12" s="185"/>
      <c r="NG12" s="185"/>
      <c r="NH12" s="185"/>
      <c r="NI12" s="185"/>
      <c r="NJ12" s="185"/>
      <c r="NK12" s="185"/>
      <c r="NL12" s="185"/>
      <c r="NM12" s="185"/>
      <c r="NN12" s="185"/>
      <c r="NO12" s="185"/>
      <c r="NP12" s="185"/>
      <c r="NQ12" s="185"/>
      <c r="NR12" s="185"/>
      <c r="NS12" s="185"/>
      <c r="NT12" s="185"/>
      <c r="NU12" s="185"/>
      <c r="NV12" s="185"/>
      <c r="NW12" s="185"/>
      <c r="NX12" s="185"/>
      <c r="NY12" s="185"/>
      <c r="NZ12" s="185"/>
      <c r="OA12" s="185"/>
      <c r="OB12" s="185"/>
      <c r="OC12" s="185"/>
      <c r="OD12" s="185"/>
      <c r="OE12" s="185"/>
      <c r="OF12" s="185"/>
      <c r="OG12" s="185"/>
      <c r="OH12" s="185"/>
      <c r="OI12" s="185"/>
      <c r="OJ12" s="185"/>
      <c r="OK12" s="185"/>
      <c r="OL12" s="185"/>
      <c r="OM12" s="185"/>
      <c r="ON12" s="185"/>
      <c r="OO12" s="185"/>
      <c r="OP12" s="185"/>
      <c r="OQ12" s="185"/>
      <c r="OR12" s="185"/>
      <c r="OS12" s="185"/>
      <c r="OT12" s="185"/>
      <c r="OU12" s="185"/>
      <c r="OV12" s="185"/>
      <c r="OW12" s="185"/>
      <c r="OX12" s="185"/>
      <c r="OY12" s="185"/>
      <c r="OZ12" s="185"/>
      <c r="PA12" s="185"/>
      <c r="PB12" s="185"/>
      <c r="PC12" s="185"/>
      <c r="PD12" s="185"/>
      <c r="PE12" s="185"/>
      <c r="PF12" s="185"/>
      <c r="PG12" s="185"/>
      <c r="PH12" s="185"/>
      <c r="PI12" s="185"/>
      <c r="PJ12" s="185"/>
      <c r="PK12" s="185"/>
      <c r="PL12" s="185"/>
      <c r="PM12" s="185"/>
      <c r="PN12" s="185"/>
      <c r="PO12" s="185"/>
      <c r="PP12" s="185"/>
      <c r="PQ12" s="185"/>
      <c r="PR12" s="185"/>
      <c r="PS12" s="185"/>
      <c r="PT12" s="185"/>
      <c r="PU12" s="185"/>
      <c r="PV12" s="185"/>
      <c r="PW12" s="185"/>
      <c r="PX12" s="185"/>
      <c r="PY12" s="185"/>
      <c r="PZ12" s="185"/>
      <c r="QA12" s="185"/>
      <c r="QB12" s="185"/>
      <c r="QC12" s="185"/>
      <c r="QD12" s="185"/>
      <c r="QE12" s="185"/>
      <c r="QF12" s="185"/>
      <c r="QG12" s="185"/>
      <c r="QH12" s="185"/>
      <c r="QI12" s="185"/>
      <c r="QJ12" s="185"/>
      <c r="QK12" s="185"/>
      <c r="QL12" s="185"/>
      <c r="QM12" s="185"/>
      <c r="QN12" s="185"/>
      <c r="QO12" s="185"/>
      <c r="QP12" s="185"/>
      <c r="QQ12" s="185"/>
      <c r="QR12" s="185"/>
      <c r="QS12" s="185"/>
      <c r="QT12" s="185"/>
      <c r="QU12" s="185"/>
      <c r="QV12" s="185"/>
      <c r="QW12" s="185"/>
      <c r="QX12" s="185"/>
      <c r="QY12" s="185"/>
      <c r="QZ12" s="185"/>
      <c r="RA12" s="185"/>
      <c r="RB12" s="185"/>
      <c r="RC12" s="185"/>
      <c r="RD12" s="185"/>
      <c r="RE12" s="185"/>
      <c r="RF12" s="185"/>
      <c r="RG12" s="185"/>
      <c r="RH12" s="185"/>
      <c r="RI12" s="185"/>
      <c r="RJ12" s="185"/>
      <c r="RK12" s="185"/>
      <c r="RL12" s="185"/>
      <c r="RM12" s="185"/>
      <c r="RN12" s="185"/>
      <c r="RO12" s="185"/>
      <c r="RP12" s="185"/>
      <c r="RQ12" s="185"/>
      <c r="RR12" s="185"/>
      <c r="RS12" s="185"/>
      <c r="RT12" s="185"/>
      <c r="RU12" s="185"/>
      <c r="RV12" s="185"/>
      <c r="RW12" s="185"/>
      <c r="RX12" s="185"/>
      <c r="RY12" s="185"/>
      <c r="RZ12" s="185"/>
      <c r="SA12" s="185"/>
      <c r="SB12" s="185"/>
      <c r="SC12" s="185"/>
      <c r="SD12" s="185"/>
      <c r="SE12" s="185"/>
      <c r="SF12" s="185"/>
      <c r="SG12" s="185"/>
      <c r="SH12" s="185"/>
      <c r="SI12" s="185"/>
      <c r="SJ12" s="185"/>
      <c r="SK12" s="185"/>
      <c r="SL12" s="185"/>
      <c r="SM12" s="185"/>
      <c r="SN12" s="185"/>
      <c r="SO12" s="185"/>
      <c r="SP12" s="185"/>
      <c r="SQ12" s="185"/>
      <c r="SR12" s="185"/>
      <c r="SS12" s="185"/>
      <c r="ST12" s="185"/>
      <c r="SU12" s="185"/>
      <c r="SV12" s="185"/>
      <c r="SW12" s="185"/>
      <c r="SX12" s="185"/>
      <c r="SY12" s="185"/>
      <c r="SZ12" s="185"/>
      <c r="TA12" s="185"/>
      <c r="TB12" s="185"/>
      <c r="TC12" s="185"/>
      <c r="TD12" s="185"/>
      <c r="TE12" s="185"/>
      <c r="TF12" s="185"/>
      <c r="TG12" s="185"/>
      <c r="TH12" s="185"/>
      <c r="TI12" s="185"/>
      <c r="TJ12" s="185"/>
      <c r="TK12" s="185"/>
      <c r="TL12" s="185"/>
      <c r="TM12" s="185"/>
      <c r="TN12" s="185"/>
      <c r="TO12" s="185"/>
      <c r="TP12" s="185"/>
      <c r="TQ12" s="185"/>
      <c r="TR12" s="185"/>
      <c r="TS12" s="185"/>
      <c r="TT12" s="185"/>
      <c r="TU12" s="185"/>
      <c r="TV12" s="185"/>
      <c r="TW12" s="185"/>
      <c r="TX12" s="185"/>
      <c r="TY12" s="185"/>
      <c r="TZ12" s="185"/>
      <c r="UA12" s="185"/>
      <c r="UB12" s="185"/>
      <c r="UC12" s="185"/>
      <c r="UD12" s="185"/>
      <c r="UE12" s="185"/>
      <c r="UF12" s="185"/>
      <c r="UG12" s="185"/>
      <c r="UH12" s="185"/>
      <c r="UI12" s="185"/>
      <c r="UJ12" s="185"/>
      <c r="UK12" s="185"/>
      <c r="UL12" s="185"/>
      <c r="UM12" s="185"/>
      <c r="UN12" s="185"/>
      <c r="UO12" s="185"/>
      <c r="UP12" s="185"/>
      <c r="UQ12" s="185"/>
      <c r="UR12" s="185"/>
      <c r="US12" s="185"/>
      <c r="UT12" s="185"/>
      <c r="UU12" s="185"/>
      <c r="UV12" s="185"/>
      <c r="UW12" s="185"/>
      <c r="UX12" s="185"/>
      <c r="UY12" s="185"/>
      <c r="UZ12" s="185"/>
      <c r="VA12" s="185"/>
      <c r="VB12" s="185"/>
      <c r="VC12" s="185"/>
      <c r="VD12" s="185"/>
      <c r="VE12" s="185"/>
      <c r="VF12" s="185"/>
      <c r="VG12" s="185"/>
      <c r="VH12" s="185"/>
      <c r="VI12" s="185"/>
      <c r="VJ12" s="185"/>
      <c r="VK12" s="185"/>
      <c r="VL12" s="185"/>
      <c r="VM12" s="185"/>
      <c r="VN12" s="185"/>
      <c r="VO12" s="185"/>
      <c r="VP12" s="185"/>
      <c r="VQ12" s="185"/>
      <c r="VR12" s="185"/>
      <c r="VS12" s="185"/>
      <c r="VT12" s="185"/>
      <c r="VU12" s="185"/>
      <c r="VV12" s="185"/>
      <c r="VW12" s="185"/>
      <c r="VX12" s="185"/>
      <c r="VY12" s="185"/>
      <c r="VZ12" s="185"/>
      <c r="WA12" s="185"/>
      <c r="WB12" s="185"/>
      <c r="WC12" s="185"/>
      <c r="WD12" s="185"/>
      <c r="WE12" s="185"/>
      <c r="WF12" s="185"/>
      <c r="WG12" s="185"/>
      <c r="WH12" s="185"/>
      <c r="WI12" s="185"/>
      <c r="WJ12" s="185"/>
      <c r="WK12" s="185"/>
      <c r="WL12" s="185"/>
      <c r="WM12" s="185"/>
      <c r="WN12" s="185"/>
      <c r="WO12" s="185"/>
      <c r="WP12" s="185"/>
      <c r="WQ12" s="185"/>
      <c r="WR12" s="185"/>
      <c r="WS12" s="185"/>
      <c r="WT12" s="185"/>
      <c r="WU12" s="185"/>
      <c r="WV12" s="185"/>
      <c r="WW12" s="185"/>
      <c r="WX12" s="185"/>
      <c r="WY12" s="185"/>
      <c r="WZ12" s="185"/>
      <c r="XA12" s="185"/>
      <c r="XB12" s="185"/>
      <c r="XC12" s="185"/>
      <c r="XD12" s="185"/>
      <c r="XE12" s="185"/>
      <c r="XF12" s="185"/>
      <c r="XG12" s="185"/>
      <c r="XH12" s="185"/>
      <c r="XI12" s="185"/>
      <c r="XJ12" s="185"/>
      <c r="XK12" s="185"/>
      <c r="XL12" s="185"/>
      <c r="XM12" s="185"/>
      <c r="XN12" s="185"/>
      <c r="XO12" s="185"/>
      <c r="XP12" s="185"/>
      <c r="XQ12" s="185"/>
      <c r="XR12" s="185"/>
      <c r="XS12" s="185"/>
      <c r="XT12" s="185"/>
      <c r="XU12" s="185"/>
      <c r="XV12" s="185"/>
      <c r="XW12" s="185"/>
      <c r="XX12" s="185"/>
      <c r="XY12" s="185"/>
      <c r="XZ12" s="185"/>
      <c r="YA12" s="185"/>
      <c r="YB12" s="185"/>
      <c r="YC12" s="185"/>
      <c r="YD12" s="185"/>
      <c r="YE12" s="185"/>
      <c r="YF12" s="185"/>
      <c r="YG12" s="185"/>
      <c r="YH12" s="185"/>
      <c r="YI12" s="185"/>
      <c r="YJ12" s="185"/>
      <c r="YK12" s="185"/>
      <c r="YL12" s="185"/>
      <c r="YM12" s="185"/>
      <c r="YN12" s="185"/>
      <c r="YO12" s="185"/>
      <c r="YP12" s="185"/>
      <c r="YQ12" s="185"/>
      <c r="YR12" s="185"/>
      <c r="YS12" s="185"/>
      <c r="YT12" s="185"/>
      <c r="YU12" s="185"/>
      <c r="YV12" s="185"/>
      <c r="YW12" s="185"/>
      <c r="YX12" s="185"/>
      <c r="YY12" s="185"/>
      <c r="YZ12" s="185"/>
      <c r="ZA12" s="185"/>
      <c r="ZB12" s="185"/>
      <c r="ZC12" s="185"/>
      <c r="ZD12" s="185"/>
      <c r="ZE12" s="185"/>
      <c r="ZF12" s="185"/>
      <c r="ZG12" s="185"/>
      <c r="ZH12" s="185"/>
      <c r="ZI12" s="185"/>
      <c r="ZJ12" s="185"/>
      <c r="ZK12" s="185"/>
      <c r="ZL12" s="185"/>
      <c r="ZM12" s="185"/>
      <c r="ZN12" s="185"/>
      <c r="ZO12" s="185"/>
      <c r="ZP12" s="185"/>
      <c r="ZQ12" s="185"/>
      <c r="ZR12" s="185"/>
      <c r="ZS12" s="185"/>
      <c r="ZT12" s="185"/>
      <c r="ZU12" s="185"/>
      <c r="ZV12" s="185"/>
      <c r="ZW12" s="185"/>
      <c r="ZX12" s="185"/>
      <c r="ZY12" s="185"/>
      <c r="ZZ12" s="185"/>
      <c r="AAA12" s="185"/>
      <c r="AAB12" s="185"/>
      <c r="AAC12" s="185"/>
      <c r="AAD12" s="185"/>
      <c r="AAE12" s="185"/>
      <c r="AAF12" s="185"/>
      <c r="AAG12" s="185"/>
      <c r="AAH12" s="185"/>
      <c r="AAI12" s="185"/>
      <c r="AAJ12" s="185"/>
      <c r="AAK12" s="185"/>
      <c r="AAL12" s="185"/>
      <c r="AAM12" s="185"/>
      <c r="AAN12" s="185"/>
      <c r="AAO12" s="185"/>
      <c r="AAP12" s="185"/>
      <c r="AAQ12" s="185"/>
      <c r="AAR12" s="185"/>
      <c r="AAS12" s="185"/>
      <c r="AAT12" s="185"/>
      <c r="AAU12" s="185"/>
      <c r="AAV12" s="185"/>
      <c r="AAW12" s="185"/>
      <c r="AAX12" s="185"/>
      <c r="AAY12" s="185"/>
      <c r="AAZ12" s="185"/>
      <c r="ABA12" s="185"/>
      <c r="ABB12" s="185"/>
      <c r="ABC12" s="185"/>
      <c r="ABD12" s="185"/>
      <c r="ABE12" s="185"/>
      <c r="ABF12" s="185"/>
      <c r="ABG12" s="185"/>
      <c r="ABH12" s="185"/>
      <c r="ABI12" s="185"/>
      <c r="ABJ12" s="185"/>
      <c r="ABK12" s="185"/>
      <c r="ABL12" s="185"/>
      <c r="ABM12" s="185"/>
      <c r="ABN12" s="185"/>
      <c r="ABO12" s="185"/>
      <c r="ABP12" s="185"/>
      <c r="ABQ12" s="185"/>
      <c r="ABR12" s="185"/>
      <c r="ABS12" s="185"/>
      <c r="ABT12" s="185"/>
      <c r="ABU12" s="185"/>
      <c r="ABV12" s="185"/>
      <c r="ABW12" s="185"/>
      <c r="ABX12" s="185"/>
      <c r="ABY12" s="185"/>
      <c r="ABZ12" s="185"/>
      <c r="ACA12" s="185"/>
      <c r="ACB12" s="185"/>
      <c r="ACC12" s="185"/>
      <c r="ACD12" s="185"/>
      <c r="ACE12" s="185"/>
      <c r="ACF12" s="185"/>
      <c r="ACG12" s="185"/>
      <c r="ACH12" s="185"/>
      <c r="ACI12" s="185"/>
      <c r="ACJ12" s="185"/>
      <c r="ACK12" s="185"/>
      <c r="ACL12" s="185"/>
      <c r="ACM12" s="185"/>
      <c r="ACN12" s="185"/>
      <c r="ACO12" s="185"/>
      <c r="ACP12" s="185"/>
      <c r="ACQ12" s="185"/>
      <c r="ACR12" s="185"/>
      <c r="ACS12" s="185"/>
      <c r="ACT12" s="185"/>
      <c r="ACU12" s="185"/>
      <c r="ACV12" s="185"/>
      <c r="ACW12" s="185"/>
      <c r="ACX12" s="185"/>
      <c r="ACY12" s="185"/>
      <c r="ACZ12" s="185"/>
      <c r="ADA12" s="185"/>
      <c r="ADB12" s="185"/>
      <c r="ADC12" s="185"/>
      <c r="ADD12" s="185"/>
      <c r="ADE12" s="185"/>
      <c r="ADF12" s="185"/>
      <c r="ADG12" s="185"/>
      <c r="ADH12" s="185"/>
      <c r="ADI12" s="185"/>
      <c r="ADJ12" s="185"/>
      <c r="ADK12" s="185"/>
      <c r="ADL12" s="185"/>
      <c r="ADM12" s="185"/>
      <c r="ADN12" s="185"/>
      <c r="ADO12" s="185"/>
      <c r="ADP12" s="185"/>
      <c r="ADQ12" s="185"/>
      <c r="ADR12" s="185"/>
      <c r="ADS12" s="185"/>
      <c r="ADT12" s="185"/>
      <c r="ADU12" s="185"/>
      <c r="ADV12" s="185"/>
      <c r="ADW12" s="185"/>
      <c r="ADX12" s="185"/>
      <c r="ADY12" s="185"/>
      <c r="ADZ12" s="185"/>
      <c r="AEA12" s="185"/>
      <c r="AEB12" s="185"/>
      <c r="AEC12" s="185"/>
      <c r="AED12" s="185"/>
      <c r="AEE12" s="185"/>
      <c r="AEF12" s="185"/>
      <c r="AEG12" s="185"/>
      <c r="AEH12" s="185"/>
      <c r="AEI12" s="185"/>
      <c r="AEJ12" s="185"/>
      <c r="AEK12" s="185"/>
      <c r="AEL12" s="185"/>
      <c r="AEM12" s="185"/>
      <c r="AEN12" s="185"/>
      <c r="AEO12" s="185"/>
      <c r="AEP12" s="185"/>
      <c r="AEQ12" s="185"/>
      <c r="AER12" s="185"/>
      <c r="AES12" s="185"/>
      <c r="AET12" s="185"/>
      <c r="AEU12" s="185"/>
      <c r="AEV12" s="185"/>
      <c r="AEW12" s="185"/>
      <c r="AEX12" s="185"/>
      <c r="AEY12" s="185"/>
      <c r="AEZ12" s="185"/>
      <c r="AFA12" s="185"/>
      <c r="AFB12" s="185"/>
      <c r="AFC12" s="185"/>
      <c r="AFD12" s="185"/>
      <c r="AFE12" s="185"/>
      <c r="AFF12" s="185"/>
      <c r="AFG12" s="185"/>
      <c r="AFH12" s="185"/>
      <c r="AFI12" s="185"/>
      <c r="AFJ12" s="185"/>
      <c r="AFK12" s="185"/>
      <c r="AFL12" s="185"/>
      <c r="AFM12" s="185"/>
      <c r="AFN12" s="185"/>
      <c r="AFO12" s="185"/>
      <c r="AFP12" s="185"/>
      <c r="AFQ12" s="185"/>
      <c r="AFR12" s="185"/>
      <c r="AFS12" s="185"/>
      <c r="AFT12" s="185"/>
      <c r="AFU12" s="185"/>
      <c r="AFV12" s="185"/>
      <c r="AFW12" s="185"/>
      <c r="AFX12" s="185"/>
      <c r="AFY12" s="185"/>
      <c r="AFZ12" s="185"/>
      <c r="AGA12" s="185"/>
      <c r="AGB12" s="185"/>
      <c r="AGC12" s="185"/>
      <c r="AGD12" s="185"/>
      <c r="AGE12" s="185"/>
      <c r="AGF12" s="185"/>
      <c r="AGG12" s="185"/>
      <c r="AGH12" s="185"/>
      <c r="AGI12" s="185"/>
      <c r="AGJ12" s="185"/>
      <c r="AGK12" s="185"/>
      <c r="AGL12" s="185"/>
      <c r="AGM12" s="185"/>
      <c r="AGN12" s="185"/>
      <c r="AGO12" s="185"/>
      <c r="AGP12" s="185"/>
      <c r="AGQ12" s="185"/>
      <c r="AGR12" s="185"/>
      <c r="AGS12" s="185"/>
      <c r="AGT12" s="185"/>
      <c r="AGU12" s="185"/>
      <c r="AGV12" s="185"/>
      <c r="AGW12" s="185"/>
      <c r="AGX12" s="185"/>
      <c r="AGY12" s="185"/>
      <c r="AGZ12" s="185"/>
      <c r="AHA12" s="185"/>
      <c r="AHB12" s="185"/>
      <c r="AHC12" s="185"/>
      <c r="AHD12" s="185"/>
      <c r="AHE12" s="185"/>
      <c r="AHF12" s="185"/>
      <c r="AHG12" s="185"/>
      <c r="AHH12" s="185"/>
      <c r="AHI12" s="185"/>
      <c r="AHJ12" s="185"/>
      <c r="AHK12" s="185"/>
      <c r="AHL12" s="185"/>
      <c r="AHM12" s="185"/>
      <c r="AHN12" s="185"/>
      <c r="AHO12" s="185"/>
      <c r="AHP12" s="185"/>
      <c r="AHQ12" s="185"/>
      <c r="AHR12" s="185"/>
      <c r="AHS12" s="185"/>
      <c r="AHT12" s="185"/>
      <c r="AHU12" s="185"/>
      <c r="AHV12" s="185"/>
      <c r="AHW12" s="185"/>
      <c r="AHX12" s="185"/>
      <c r="AHY12" s="185"/>
      <c r="AHZ12" s="185"/>
      <c r="AIA12" s="185"/>
      <c r="AIB12" s="185"/>
      <c r="AIC12" s="185"/>
      <c r="AID12" s="185"/>
      <c r="AIE12" s="185"/>
      <c r="AIF12" s="185"/>
      <c r="AIG12" s="185"/>
      <c r="AIH12" s="185"/>
      <c r="AII12" s="185"/>
      <c r="AIJ12" s="185"/>
      <c r="AIK12" s="185"/>
      <c r="AIL12" s="185"/>
      <c r="AIM12" s="185"/>
      <c r="AIN12" s="185"/>
      <c r="AIO12" s="185"/>
      <c r="AIP12" s="185"/>
      <c r="AIQ12" s="185"/>
      <c r="AIR12" s="185"/>
      <c r="AIS12" s="185"/>
      <c r="AIT12" s="185"/>
      <c r="AIU12" s="185"/>
      <c r="AIV12" s="185"/>
      <c r="AIW12" s="185"/>
      <c r="AIX12" s="185"/>
      <c r="AIY12" s="185"/>
      <c r="AIZ12" s="185"/>
      <c r="AJA12" s="185"/>
      <c r="AJB12" s="185"/>
      <c r="AJC12" s="185"/>
      <c r="AJD12" s="185"/>
      <c r="AJE12" s="185"/>
      <c r="AJF12" s="185"/>
      <c r="AJG12" s="185"/>
      <c r="AJH12" s="185"/>
      <c r="AJI12" s="185"/>
      <c r="AJJ12" s="185"/>
      <c r="AJK12" s="185"/>
      <c r="AJL12" s="185"/>
      <c r="AJM12" s="185"/>
      <c r="AJN12" s="185"/>
      <c r="AJO12" s="185"/>
      <c r="AJP12" s="185"/>
      <c r="AJQ12" s="185"/>
      <c r="AJR12" s="185"/>
      <c r="AJS12" s="185"/>
      <c r="AJT12" s="185"/>
      <c r="AJU12" s="185"/>
      <c r="AJV12" s="185"/>
      <c r="AJW12" s="185"/>
      <c r="AJX12" s="185"/>
      <c r="AJY12" s="185"/>
      <c r="AJZ12" s="185"/>
      <c r="AKA12" s="185"/>
      <c r="AKB12" s="185"/>
      <c r="AKC12" s="185"/>
      <c r="AKD12" s="185"/>
      <c r="AKE12" s="185"/>
      <c r="AKF12" s="185"/>
      <c r="AKG12" s="185"/>
      <c r="AKH12" s="185"/>
      <c r="AKI12" s="185"/>
      <c r="AKJ12" s="185"/>
      <c r="AKK12" s="185"/>
      <c r="AKL12" s="185"/>
      <c r="AKM12" s="185"/>
      <c r="AKN12" s="185"/>
      <c r="AKO12" s="185"/>
      <c r="AKP12" s="185"/>
      <c r="AKQ12" s="185"/>
      <c r="AKR12" s="185"/>
      <c r="AKS12" s="185"/>
      <c r="AKT12" s="185"/>
      <c r="AKU12" s="185"/>
      <c r="AKV12" s="185"/>
      <c r="AKW12" s="185"/>
      <c r="AKX12" s="185"/>
      <c r="AKY12" s="185"/>
      <c r="AKZ12" s="185"/>
      <c r="ALA12" s="185"/>
      <c r="ALB12" s="185"/>
      <c r="ALC12" s="185"/>
      <c r="ALD12" s="185"/>
      <c r="ALE12" s="185"/>
      <c r="ALF12" s="185"/>
      <c r="ALG12" s="185"/>
      <c r="ALH12" s="185"/>
      <c r="ALI12" s="185"/>
      <c r="ALJ12" s="185"/>
      <c r="ALK12" s="185"/>
      <c r="ALL12" s="185"/>
      <c r="ALM12" s="185"/>
      <c r="ALN12" s="185"/>
      <c r="ALO12" s="185"/>
      <c r="ALP12" s="185"/>
      <c r="ALQ12" s="185"/>
      <c r="ALR12" s="185"/>
      <c r="ALS12" s="185"/>
      <c r="ALT12" s="185"/>
      <c r="ALU12" s="185"/>
      <c r="ALV12" s="185"/>
      <c r="ALW12" s="185"/>
      <c r="ALX12" s="185"/>
      <c r="ALY12" s="185"/>
      <c r="ALZ12" s="185"/>
      <c r="AMA12" s="185"/>
      <c r="AMB12" s="185"/>
      <c r="AMC12" s="185"/>
      <c r="AMD12" s="185"/>
      <c r="AME12" s="185"/>
      <c r="AMF12" s="185"/>
      <c r="AMG12" s="185"/>
      <c r="AMH12" s="185"/>
      <c r="AMI12" s="185"/>
      <c r="AMJ12" s="185"/>
      <c r="AMK12" s="185"/>
      <c r="AML12" s="185"/>
      <c r="AMM12" s="185"/>
      <c r="AMN12" s="185"/>
      <c r="AMO12" s="185"/>
      <c r="AMP12" s="185"/>
      <c r="AMQ12" s="185"/>
      <c r="AMR12" s="185"/>
      <c r="AMS12" s="185"/>
      <c r="AMT12" s="185"/>
      <c r="AMU12" s="185"/>
      <c r="AMV12" s="185"/>
      <c r="AMW12" s="185"/>
      <c r="AMX12" s="185"/>
      <c r="AMY12" s="185"/>
      <c r="AMZ12" s="185"/>
      <c r="ANA12" s="185"/>
      <c r="ANB12" s="185"/>
      <c r="ANC12" s="185"/>
      <c r="AND12" s="185"/>
      <c r="ANE12" s="185"/>
      <c r="ANF12" s="185"/>
      <c r="ANG12" s="185"/>
      <c r="ANH12" s="185"/>
      <c r="ANI12" s="185"/>
      <c r="ANJ12" s="185"/>
      <c r="ANK12" s="185"/>
      <c r="ANL12" s="185"/>
      <c r="ANM12" s="185"/>
      <c r="ANN12" s="185"/>
      <c r="ANO12" s="185"/>
      <c r="ANP12" s="185"/>
      <c r="ANQ12" s="185"/>
      <c r="ANR12" s="185"/>
      <c r="ANS12" s="185"/>
      <c r="ANT12" s="185"/>
      <c r="ANU12" s="185"/>
      <c r="ANV12" s="185"/>
      <c r="ANW12" s="185"/>
      <c r="ANX12" s="185"/>
      <c r="ANY12" s="185"/>
      <c r="ANZ12" s="185"/>
      <c r="AOA12" s="185"/>
      <c r="AOB12" s="185"/>
      <c r="AOC12" s="185"/>
      <c r="AOD12" s="185"/>
      <c r="AOE12" s="185"/>
      <c r="AOF12" s="185"/>
      <c r="AOG12" s="185"/>
      <c r="AOH12" s="185"/>
      <c r="AOI12" s="185"/>
      <c r="AOJ12" s="185"/>
      <c r="AOK12" s="185"/>
      <c r="AOL12" s="185"/>
      <c r="AOM12" s="185"/>
      <c r="AON12" s="185"/>
      <c r="AOO12" s="185"/>
      <c r="AOP12" s="185"/>
      <c r="AOQ12" s="185"/>
      <c r="AOR12" s="185"/>
      <c r="AOS12" s="185"/>
      <c r="AOT12" s="185"/>
      <c r="AOU12" s="185"/>
      <c r="AOV12" s="185"/>
      <c r="AOW12" s="185"/>
      <c r="AOX12" s="185"/>
      <c r="AOY12" s="185"/>
      <c r="AOZ12" s="185"/>
      <c r="APA12" s="185"/>
      <c r="APB12" s="185"/>
      <c r="APC12" s="185"/>
      <c r="APD12" s="185"/>
      <c r="APE12" s="185"/>
      <c r="APF12" s="185"/>
      <c r="APG12" s="185"/>
      <c r="APH12" s="185"/>
      <c r="API12" s="185"/>
      <c r="APJ12" s="185"/>
      <c r="APK12" s="185"/>
      <c r="APL12" s="185"/>
      <c r="APM12" s="185"/>
      <c r="APN12" s="185"/>
      <c r="APO12" s="185"/>
      <c r="APP12" s="185"/>
      <c r="APQ12" s="185"/>
      <c r="APR12" s="185"/>
      <c r="APS12" s="185"/>
      <c r="APT12" s="185"/>
      <c r="APU12" s="185"/>
      <c r="APV12" s="185"/>
      <c r="APW12" s="185"/>
      <c r="APX12" s="185"/>
      <c r="APY12" s="185"/>
      <c r="APZ12" s="185"/>
      <c r="AQA12" s="185"/>
      <c r="AQB12" s="185"/>
      <c r="AQC12" s="185"/>
      <c r="AQD12" s="185"/>
      <c r="AQE12" s="185"/>
      <c r="AQF12" s="185"/>
      <c r="AQG12" s="185"/>
      <c r="AQH12" s="185"/>
      <c r="AQI12" s="185"/>
      <c r="AQJ12" s="185"/>
      <c r="AQK12" s="185"/>
      <c r="AQL12" s="185"/>
      <c r="AQM12" s="185"/>
      <c r="AQN12" s="185"/>
      <c r="AQO12" s="185"/>
      <c r="AQP12" s="185"/>
      <c r="AQQ12" s="185"/>
      <c r="AQR12" s="185"/>
      <c r="AQS12" s="185"/>
      <c r="AQT12" s="185"/>
      <c r="AQU12" s="185"/>
      <c r="AQV12" s="185"/>
      <c r="AQW12" s="185"/>
      <c r="AQX12" s="185"/>
      <c r="AQY12" s="185"/>
      <c r="AQZ12" s="185"/>
      <c r="ARA12" s="185"/>
      <c r="ARB12" s="185"/>
      <c r="ARC12" s="185"/>
      <c r="ARD12" s="185"/>
      <c r="ARE12" s="185"/>
      <c r="ARF12" s="185"/>
      <c r="ARG12" s="185"/>
      <c r="ARH12" s="185"/>
      <c r="ARI12" s="185"/>
      <c r="ARJ12" s="185"/>
      <c r="ARK12" s="185"/>
      <c r="ARL12" s="185"/>
      <c r="ARM12" s="185"/>
      <c r="ARN12" s="185"/>
      <c r="ARO12" s="185"/>
      <c r="ARP12" s="185"/>
      <c r="ARQ12" s="185"/>
      <c r="ARR12" s="185"/>
      <c r="ARS12" s="185"/>
      <c r="ART12" s="185"/>
      <c r="ARU12" s="185"/>
      <c r="ARV12" s="185"/>
      <c r="ARW12" s="185"/>
      <c r="ARX12" s="185"/>
      <c r="ARY12" s="185"/>
      <c r="ARZ12" s="185"/>
      <c r="ASA12" s="185"/>
      <c r="ASB12" s="185"/>
      <c r="ASC12" s="185"/>
      <c r="ASD12" s="185"/>
      <c r="ASE12" s="185"/>
      <c r="ASF12" s="185"/>
      <c r="ASG12" s="185"/>
      <c r="ASH12" s="185"/>
      <c r="ASI12" s="185"/>
      <c r="ASJ12" s="185"/>
      <c r="ASK12" s="185"/>
      <c r="ASL12" s="185"/>
      <c r="ASM12" s="185"/>
      <c r="ASN12" s="185"/>
      <c r="ASO12" s="185"/>
      <c r="ASP12" s="185"/>
      <c r="ASQ12" s="185"/>
      <c r="ASR12" s="185"/>
      <c r="ASS12" s="185"/>
      <c r="AST12" s="185"/>
      <c r="ASU12" s="185"/>
      <c r="ASV12" s="185"/>
      <c r="ASW12" s="185"/>
      <c r="ASX12" s="185"/>
      <c r="ASY12" s="185"/>
      <c r="ASZ12" s="185"/>
      <c r="ATA12" s="185"/>
      <c r="ATB12" s="185"/>
      <c r="ATC12" s="185"/>
      <c r="ATD12" s="185"/>
      <c r="ATE12" s="185"/>
      <c r="ATF12" s="185"/>
      <c r="ATG12" s="185"/>
      <c r="ATH12" s="185"/>
      <c r="ATI12" s="185"/>
      <c r="ATJ12" s="185"/>
      <c r="ATK12" s="185"/>
      <c r="ATL12" s="185"/>
      <c r="ATM12" s="185"/>
      <c r="ATN12" s="185"/>
      <c r="ATO12" s="185"/>
      <c r="ATP12" s="185"/>
      <c r="ATQ12" s="185"/>
      <c r="ATR12" s="185"/>
      <c r="ATS12" s="185"/>
      <c r="ATT12" s="185"/>
      <c r="ATU12" s="185"/>
      <c r="ATV12" s="185"/>
      <c r="ATW12" s="185"/>
      <c r="ATX12" s="185"/>
      <c r="ATY12" s="185"/>
      <c r="ATZ12" s="185"/>
      <c r="AUA12" s="185"/>
      <c r="AUB12" s="185"/>
      <c r="AUC12" s="185"/>
      <c r="AUD12" s="185"/>
      <c r="AUE12" s="185"/>
      <c r="AUF12" s="185"/>
      <c r="AUG12" s="185"/>
      <c r="AUH12" s="185"/>
      <c r="AUI12" s="185"/>
      <c r="AUJ12" s="185"/>
      <c r="AUK12" s="185"/>
      <c r="AUL12" s="185"/>
      <c r="AUM12" s="185"/>
      <c r="AUN12" s="185"/>
      <c r="AUO12" s="185"/>
      <c r="AUP12" s="185"/>
      <c r="AUQ12" s="185"/>
      <c r="AUR12" s="185"/>
      <c r="AUS12" s="185"/>
      <c r="AUT12" s="185"/>
      <c r="AUU12" s="185"/>
      <c r="AUV12" s="185"/>
      <c r="AUW12" s="185"/>
      <c r="AUX12" s="185"/>
      <c r="AUY12" s="185"/>
      <c r="AUZ12" s="185"/>
      <c r="AVA12" s="185"/>
      <c r="AVB12" s="185"/>
      <c r="AVC12" s="185"/>
      <c r="AVD12" s="185"/>
      <c r="AVE12" s="185"/>
      <c r="AVF12" s="185"/>
      <c r="AVG12" s="185"/>
      <c r="AVH12" s="185"/>
      <c r="AVI12" s="185"/>
      <c r="AVJ12" s="185"/>
      <c r="AVK12" s="185"/>
      <c r="AVL12" s="185"/>
      <c r="AVM12" s="185"/>
      <c r="AVN12" s="185"/>
      <c r="AVO12" s="185"/>
      <c r="AVP12" s="185"/>
      <c r="AVQ12" s="185"/>
      <c r="AVR12" s="185"/>
      <c r="AVS12" s="185"/>
      <c r="AVT12" s="185"/>
      <c r="AVU12" s="185"/>
      <c r="AVV12" s="185"/>
      <c r="AVW12" s="185"/>
      <c r="AVX12" s="185"/>
      <c r="AVY12" s="185"/>
      <c r="AVZ12" s="185"/>
      <c r="AWA12" s="185"/>
      <c r="AWB12" s="185"/>
      <c r="AWC12" s="185"/>
      <c r="AWD12" s="185"/>
      <c r="AWE12" s="185"/>
      <c r="AWF12" s="185"/>
      <c r="AWG12" s="185"/>
      <c r="AWH12" s="185"/>
      <c r="AWI12" s="185"/>
      <c r="AWJ12" s="185"/>
      <c r="AWK12" s="185"/>
      <c r="AWL12" s="185"/>
      <c r="AWM12" s="185"/>
      <c r="AWN12" s="185"/>
      <c r="AWO12" s="185"/>
      <c r="AWP12" s="185"/>
      <c r="AWQ12" s="185"/>
      <c r="AWR12" s="185"/>
      <c r="AWS12" s="185"/>
      <c r="AWT12" s="185"/>
      <c r="AWU12" s="185"/>
      <c r="AWV12" s="185"/>
      <c r="AWW12" s="185"/>
      <c r="AWX12" s="185"/>
      <c r="AWY12" s="185"/>
      <c r="AWZ12" s="185"/>
      <c r="AXA12" s="185"/>
      <c r="AXB12" s="185"/>
      <c r="AXC12" s="185"/>
      <c r="AXD12" s="185"/>
      <c r="AXE12" s="185"/>
      <c r="AXF12" s="185"/>
      <c r="AXG12" s="185"/>
      <c r="AXH12" s="185"/>
      <c r="AXI12" s="185"/>
      <c r="AXJ12" s="185"/>
      <c r="AXK12" s="185"/>
      <c r="AXL12" s="185"/>
      <c r="AXM12" s="185"/>
      <c r="AXN12" s="185"/>
      <c r="AXO12" s="185"/>
      <c r="AXP12" s="185"/>
      <c r="AXQ12" s="185"/>
      <c r="AXR12" s="185"/>
      <c r="AXS12" s="185"/>
      <c r="AXT12" s="185"/>
      <c r="AXU12" s="185"/>
      <c r="AXV12" s="185"/>
      <c r="AXW12" s="185"/>
      <c r="AXX12" s="185"/>
      <c r="AXY12" s="185"/>
      <c r="AXZ12" s="185"/>
      <c r="AYA12" s="185"/>
      <c r="AYB12" s="185"/>
      <c r="AYC12" s="185"/>
      <c r="AYD12" s="185"/>
      <c r="AYE12" s="185"/>
      <c r="AYF12" s="185"/>
      <c r="AYG12" s="185"/>
      <c r="AYH12" s="185"/>
      <c r="AYI12" s="185"/>
      <c r="AYJ12" s="185"/>
      <c r="AYK12" s="185"/>
      <c r="AYL12" s="185"/>
      <c r="AYM12" s="185"/>
      <c r="AYN12" s="185"/>
      <c r="AYO12" s="185"/>
      <c r="AYP12" s="185"/>
      <c r="AYQ12" s="185"/>
      <c r="AYR12" s="185"/>
      <c r="AYS12" s="185"/>
      <c r="AYT12" s="185"/>
      <c r="AYU12" s="185"/>
      <c r="AYV12" s="185"/>
      <c r="AYW12" s="185"/>
      <c r="AYX12" s="185"/>
      <c r="AYY12" s="185"/>
      <c r="AYZ12" s="185"/>
      <c r="AZA12" s="185"/>
      <c r="AZB12" s="185"/>
      <c r="AZC12" s="185"/>
      <c r="AZD12" s="185"/>
      <c r="AZE12" s="185"/>
      <c r="AZF12" s="185"/>
      <c r="AZG12" s="185"/>
      <c r="AZH12" s="185"/>
      <c r="AZI12" s="185"/>
      <c r="AZJ12" s="185"/>
      <c r="AZK12" s="185"/>
      <c r="AZL12" s="185"/>
      <c r="AZM12" s="185"/>
      <c r="AZN12" s="185"/>
      <c r="AZO12" s="185"/>
      <c r="AZP12" s="185"/>
      <c r="AZQ12" s="185"/>
      <c r="AZR12" s="185"/>
      <c r="AZS12" s="185"/>
      <c r="AZT12" s="185"/>
      <c r="AZU12" s="185"/>
      <c r="AZV12" s="185"/>
      <c r="AZW12" s="185"/>
      <c r="AZX12" s="185"/>
      <c r="AZY12" s="185"/>
      <c r="AZZ12" s="185"/>
      <c r="BAA12" s="185"/>
      <c r="BAB12" s="185"/>
      <c r="BAC12" s="185"/>
      <c r="BAD12" s="185"/>
      <c r="BAE12" s="185"/>
      <c r="BAF12" s="185"/>
      <c r="BAG12" s="185"/>
      <c r="BAH12" s="185"/>
      <c r="BAI12" s="185"/>
      <c r="BAJ12" s="185"/>
      <c r="BAK12" s="185"/>
      <c r="BAL12" s="185"/>
      <c r="BAM12" s="185"/>
      <c r="BAN12" s="185"/>
      <c r="BAO12" s="185"/>
      <c r="BAP12" s="185"/>
      <c r="BAQ12" s="185"/>
      <c r="BAR12" s="185"/>
      <c r="BAS12" s="185"/>
      <c r="BAT12" s="185"/>
      <c r="BAU12" s="185"/>
      <c r="BAV12" s="185"/>
      <c r="BAW12" s="185"/>
      <c r="BAX12" s="185"/>
      <c r="BAY12" s="185"/>
      <c r="BAZ12" s="185"/>
      <c r="BBA12" s="185"/>
      <c r="BBB12" s="185"/>
      <c r="BBC12" s="185"/>
      <c r="BBD12" s="185"/>
      <c r="BBE12" s="185"/>
      <c r="BBF12" s="185"/>
      <c r="BBG12" s="185"/>
      <c r="BBH12" s="185"/>
      <c r="BBI12" s="185"/>
      <c r="BBJ12" s="185"/>
      <c r="BBK12" s="185"/>
      <c r="BBL12" s="185"/>
      <c r="BBM12" s="185"/>
      <c r="BBN12" s="185"/>
      <c r="BBO12" s="185"/>
      <c r="BBP12" s="185"/>
      <c r="BBQ12" s="185"/>
      <c r="BBR12" s="185"/>
      <c r="BBS12" s="185"/>
      <c r="BBT12" s="185"/>
      <c r="BBU12" s="185"/>
      <c r="BBV12" s="185"/>
      <c r="BBW12" s="185"/>
      <c r="BBX12" s="185"/>
      <c r="BBY12" s="185"/>
      <c r="BBZ12" s="185"/>
      <c r="BCA12" s="185"/>
      <c r="BCB12" s="185"/>
      <c r="BCC12" s="185"/>
      <c r="BCD12" s="185"/>
      <c r="BCE12" s="185"/>
      <c r="BCF12" s="185"/>
      <c r="BCG12" s="185"/>
      <c r="BCH12" s="185"/>
      <c r="BCI12" s="185"/>
      <c r="BCJ12" s="185"/>
      <c r="BCK12" s="185"/>
      <c r="BCL12" s="185"/>
      <c r="BCM12" s="185"/>
      <c r="BCN12" s="185"/>
      <c r="BCO12" s="185"/>
      <c r="BCP12" s="185"/>
      <c r="BCQ12" s="185"/>
      <c r="BCR12" s="185"/>
      <c r="BCS12" s="185"/>
      <c r="BCT12" s="185"/>
      <c r="BCU12" s="185"/>
      <c r="BCV12" s="185"/>
      <c r="BCW12" s="185"/>
      <c r="BCX12" s="185"/>
      <c r="BCY12" s="185"/>
      <c r="BCZ12" s="185"/>
      <c r="BDA12" s="185"/>
      <c r="BDB12" s="185"/>
      <c r="BDC12" s="185"/>
      <c r="BDD12" s="185"/>
      <c r="BDE12" s="185"/>
      <c r="BDF12" s="185"/>
      <c r="BDG12" s="185"/>
      <c r="BDH12" s="185"/>
      <c r="BDI12" s="185"/>
      <c r="BDJ12" s="185"/>
      <c r="BDK12" s="185"/>
      <c r="BDL12" s="185"/>
      <c r="BDM12" s="185"/>
      <c r="BDN12" s="185"/>
      <c r="BDO12" s="185"/>
      <c r="BDP12" s="185"/>
      <c r="BDQ12" s="185"/>
      <c r="BDR12" s="185"/>
      <c r="BDS12" s="185"/>
      <c r="BDT12" s="185"/>
      <c r="BDU12" s="185"/>
      <c r="BDV12" s="185"/>
      <c r="BDW12" s="185"/>
      <c r="BDX12" s="185"/>
      <c r="BDY12" s="185"/>
      <c r="BDZ12" s="185"/>
      <c r="BEA12" s="185"/>
      <c r="BEB12" s="185"/>
      <c r="BEC12" s="185"/>
      <c r="BED12" s="185"/>
      <c r="BEE12" s="185"/>
      <c r="BEF12" s="185"/>
      <c r="BEG12" s="185"/>
      <c r="BEH12" s="185"/>
      <c r="BEI12" s="185"/>
      <c r="BEJ12" s="185"/>
      <c r="BEK12" s="185"/>
      <c r="BEL12" s="185"/>
      <c r="BEM12" s="185"/>
      <c r="BEN12" s="185"/>
      <c r="BEO12" s="185"/>
      <c r="BEP12" s="185"/>
      <c r="BEQ12" s="185"/>
      <c r="BER12" s="185"/>
      <c r="BES12" s="185"/>
      <c r="BET12" s="185"/>
      <c r="BEU12" s="185"/>
      <c r="BEV12" s="185"/>
      <c r="BEW12" s="185"/>
      <c r="BEX12" s="185"/>
      <c r="BEY12" s="185"/>
      <c r="BEZ12" s="185"/>
      <c r="BFA12" s="185"/>
      <c r="BFB12" s="185"/>
      <c r="BFC12" s="185"/>
      <c r="BFD12" s="185"/>
      <c r="BFE12" s="185"/>
      <c r="BFF12" s="185"/>
      <c r="BFG12" s="185"/>
      <c r="BFH12" s="185"/>
      <c r="BFI12" s="185"/>
      <c r="BFJ12" s="185"/>
      <c r="BFK12" s="185"/>
      <c r="BFL12" s="185"/>
      <c r="BFM12" s="185"/>
      <c r="BFN12" s="185"/>
      <c r="BFO12" s="185"/>
      <c r="BFP12" s="185"/>
      <c r="BFQ12" s="185"/>
      <c r="BFR12" s="185"/>
      <c r="BFS12" s="185"/>
      <c r="BFT12" s="185"/>
      <c r="BFU12" s="185"/>
      <c r="BFV12" s="185"/>
      <c r="BFW12" s="185"/>
      <c r="BFX12" s="185"/>
      <c r="BFY12" s="185"/>
      <c r="BFZ12" s="185"/>
      <c r="BGA12" s="185"/>
      <c r="BGB12" s="185"/>
      <c r="BGC12" s="185"/>
      <c r="BGD12" s="185"/>
      <c r="BGE12" s="185"/>
      <c r="BGF12" s="185"/>
      <c r="BGG12" s="185"/>
      <c r="BGH12" s="185"/>
      <c r="BGI12" s="185"/>
      <c r="BGJ12" s="185"/>
      <c r="BGK12" s="185"/>
      <c r="BGL12" s="185"/>
      <c r="BGM12" s="185"/>
      <c r="BGN12" s="185"/>
      <c r="BGO12" s="185"/>
      <c r="BGP12" s="185"/>
      <c r="BGQ12" s="185"/>
      <c r="BGR12" s="185"/>
      <c r="BGS12" s="185"/>
      <c r="BGT12" s="185"/>
      <c r="BGU12" s="185"/>
      <c r="BGV12" s="185"/>
      <c r="BGW12" s="185"/>
      <c r="BGX12" s="185"/>
      <c r="BGY12" s="185"/>
      <c r="BGZ12" s="185"/>
      <c r="BHA12" s="185"/>
      <c r="BHB12" s="185"/>
      <c r="BHC12" s="185"/>
      <c r="BHD12" s="185"/>
      <c r="BHE12" s="185"/>
      <c r="BHF12" s="185"/>
      <c r="BHG12" s="185"/>
      <c r="BHH12" s="185"/>
      <c r="BHI12" s="185"/>
      <c r="BHJ12" s="185"/>
      <c r="BHK12" s="185"/>
      <c r="BHL12" s="185"/>
      <c r="BHM12" s="185"/>
      <c r="BHN12" s="185"/>
      <c r="BHO12" s="185"/>
      <c r="BHP12" s="185"/>
      <c r="BHQ12" s="185"/>
      <c r="BHR12" s="185"/>
      <c r="BHS12" s="185"/>
      <c r="BHT12" s="185"/>
      <c r="BHU12" s="185"/>
      <c r="BHV12" s="185"/>
      <c r="BHW12" s="185"/>
      <c r="BHX12" s="185"/>
      <c r="BHY12" s="185"/>
      <c r="BHZ12" s="185"/>
      <c r="BIA12" s="185"/>
      <c r="BIB12" s="185"/>
      <c r="BIC12" s="185"/>
      <c r="BID12" s="185"/>
      <c r="BIE12" s="185"/>
      <c r="BIF12" s="185"/>
      <c r="BIG12" s="185"/>
      <c r="BIH12" s="185"/>
      <c r="BII12" s="185"/>
      <c r="BIJ12" s="185"/>
      <c r="BIK12" s="185"/>
      <c r="BIL12" s="185"/>
      <c r="BIM12" s="185"/>
      <c r="BIN12" s="185"/>
      <c r="BIO12" s="185"/>
      <c r="BIP12" s="185"/>
      <c r="BIQ12" s="185"/>
      <c r="BIR12" s="185"/>
      <c r="BIS12" s="185"/>
      <c r="BIT12" s="185"/>
      <c r="BIU12" s="185"/>
      <c r="BIV12" s="185"/>
      <c r="BIW12" s="185"/>
      <c r="BIX12" s="185"/>
      <c r="BIY12" s="185"/>
      <c r="BIZ12" s="185"/>
      <c r="BJA12" s="185"/>
      <c r="BJB12" s="185"/>
      <c r="BJC12" s="185"/>
      <c r="BJD12" s="185"/>
      <c r="BJE12" s="185"/>
      <c r="BJF12" s="185"/>
      <c r="BJG12" s="185"/>
      <c r="BJH12" s="185"/>
      <c r="BJI12" s="185"/>
      <c r="BJJ12" s="185"/>
      <c r="BJK12" s="185"/>
      <c r="BJL12" s="185"/>
      <c r="BJM12" s="185"/>
      <c r="BJN12" s="185"/>
      <c r="BJO12" s="185"/>
      <c r="BJP12" s="185"/>
      <c r="BJQ12" s="185"/>
      <c r="BJR12" s="185"/>
      <c r="BJS12" s="185"/>
      <c r="BJT12" s="185"/>
      <c r="BJU12" s="185"/>
      <c r="BJV12" s="185"/>
      <c r="BJW12" s="185"/>
      <c r="BJX12" s="185"/>
      <c r="BJY12" s="185"/>
      <c r="BJZ12" s="185"/>
      <c r="BKA12" s="185"/>
      <c r="BKB12" s="185"/>
      <c r="BKC12" s="185"/>
      <c r="BKD12" s="185"/>
      <c r="BKE12" s="185"/>
      <c r="BKF12" s="185"/>
      <c r="BKG12" s="185"/>
      <c r="BKH12" s="185"/>
      <c r="BKI12" s="185"/>
      <c r="BKJ12" s="185"/>
      <c r="BKK12" s="185"/>
      <c r="BKL12" s="185"/>
      <c r="BKM12" s="185"/>
      <c r="BKN12" s="185"/>
      <c r="BKO12" s="185"/>
      <c r="BKP12" s="185"/>
      <c r="BKQ12" s="185"/>
      <c r="BKR12" s="185"/>
      <c r="BKS12" s="185"/>
      <c r="BKT12" s="185"/>
      <c r="BKU12" s="185"/>
      <c r="BKV12" s="185"/>
      <c r="BKW12" s="185"/>
      <c r="BKX12" s="185"/>
      <c r="BKY12" s="185"/>
      <c r="BKZ12" s="185"/>
      <c r="BLA12" s="185"/>
      <c r="BLB12" s="185"/>
      <c r="BLC12" s="185"/>
      <c r="BLD12" s="185"/>
      <c r="BLE12" s="185"/>
      <c r="BLF12" s="185"/>
      <c r="BLG12" s="185"/>
      <c r="BLH12" s="185"/>
      <c r="BLI12" s="185"/>
      <c r="BLJ12" s="185"/>
      <c r="BLK12" s="185"/>
      <c r="BLL12" s="185"/>
      <c r="BLM12" s="185"/>
      <c r="BLN12" s="185"/>
      <c r="BLO12" s="185"/>
      <c r="BLP12" s="185"/>
      <c r="BLQ12" s="185"/>
      <c r="BLR12" s="185"/>
      <c r="BLS12" s="185"/>
      <c r="BLT12" s="185"/>
      <c r="BLU12" s="185"/>
      <c r="BLV12" s="185"/>
      <c r="BLW12" s="185"/>
      <c r="BLX12" s="185"/>
      <c r="BLY12" s="185"/>
      <c r="BLZ12" s="185"/>
      <c r="BMA12" s="185"/>
      <c r="BMB12" s="185"/>
      <c r="BMC12" s="185"/>
      <c r="BMD12" s="185"/>
      <c r="BME12" s="185"/>
      <c r="BMF12" s="185"/>
      <c r="BMG12" s="185"/>
      <c r="BMH12" s="185"/>
      <c r="BMI12" s="185"/>
      <c r="BMJ12" s="185"/>
      <c r="BMK12" s="185"/>
      <c r="BML12" s="185"/>
      <c r="BMM12" s="185"/>
      <c r="BMN12" s="185"/>
      <c r="BMO12" s="185"/>
      <c r="BMP12" s="185"/>
      <c r="BMQ12" s="185"/>
      <c r="BMR12" s="185"/>
      <c r="BMS12" s="185"/>
      <c r="BMT12" s="185"/>
      <c r="BMU12" s="185"/>
      <c r="BMV12" s="185"/>
      <c r="BMW12" s="185"/>
      <c r="BMX12" s="185"/>
      <c r="BMY12" s="185"/>
      <c r="BMZ12" s="185"/>
      <c r="BNA12" s="185"/>
      <c r="BNB12" s="185"/>
      <c r="BNC12" s="185"/>
      <c r="BND12" s="185"/>
      <c r="BNE12" s="185"/>
      <c r="BNF12" s="185"/>
      <c r="BNG12" s="185"/>
      <c r="BNH12" s="185"/>
      <c r="BNI12" s="185"/>
      <c r="BNJ12" s="185"/>
      <c r="BNK12" s="185"/>
      <c r="BNL12" s="185"/>
      <c r="BNM12" s="185"/>
      <c r="BNN12" s="185"/>
      <c r="BNO12" s="185"/>
      <c r="BNP12" s="185"/>
      <c r="BNQ12" s="185"/>
      <c r="BNR12" s="185"/>
      <c r="BNS12" s="185"/>
      <c r="BNT12" s="185"/>
      <c r="BNU12" s="185"/>
      <c r="BNV12" s="185"/>
    </row>
    <row r="13" spans="1:1738" ht="47.4" customHeight="1" x14ac:dyDescent="0.25">
      <c r="A13" s="276">
        <v>35</v>
      </c>
      <c r="B13" s="276" t="s">
        <v>128</v>
      </c>
      <c r="C13" s="276" t="s">
        <v>211</v>
      </c>
      <c r="D13" s="276" t="s">
        <v>220</v>
      </c>
      <c r="E13" s="276" t="s">
        <v>141</v>
      </c>
      <c r="F13" s="366" t="s">
        <v>531</v>
      </c>
      <c r="G13" s="276" t="s">
        <v>532</v>
      </c>
      <c r="H13" s="321">
        <f>10128568*3+5423769</f>
        <v>35809473</v>
      </c>
      <c r="I13" s="276" t="s">
        <v>195</v>
      </c>
      <c r="J13" s="276" t="s">
        <v>284</v>
      </c>
      <c r="K13" s="276" t="s">
        <v>126</v>
      </c>
      <c r="L13" s="276" t="s">
        <v>285</v>
      </c>
      <c r="M13" s="276" t="s">
        <v>286</v>
      </c>
      <c r="N13" s="276" t="s">
        <v>126</v>
      </c>
      <c r="O13" s="276" t="s">
        <v>125</v>
      </c>
      <c r="P13" s="151" t="s">
        <v>533</v>
      </c>
      <c r="Q13" s="151" t="s">
        <v>534</v>
      </c>
      <c r="R13" s="276" t="s">
        <v>293</v>
      </c>
      <c r="S13" s="151" t="s">
        <v>535</v>
      </c>
      <c r="T13" s="146" t="s">
        <v>290</v>
      </c>
      <c r="U13" s="146">
        <v>5</v>
      </c>
      <c r="V13" s="146">
        <v>5</v>
      </c>
      <c r="W13" s="146">
        <v>5</v>
      </c>
      <c r="X13" s="146">
        <v>5</v>
      </c>
    </row>
    <row r="14" spans="1:1738" ht="47.4" customHeight="1" x14ac:dyDescent="0.25">
      <c r="A14" s="295"/>
      <c r="B14" s="295"/>
      <c r="C14" s="295"/>
      <c r="D14" s="295"/>
      <c r="E14" s="295"/>
      <c r="F14" s="367"/>
      <c r="G14" s="295"/>
      <c r="H14" s="327"/>
      <c r="I14" s="295"/>
      <c r="J14" s="295"/>
      <c r="K14" s="295"/>
      <c r="L14" s="295"/>
      <c r="M14" s="295"/>
      <c r="N14" s="295"/>
      <c r="O14" s="295"/>
      <c r="P14" s="151" t="s">
        <v>536</v>
      </c>
      <c r="Q14" s="151" t="s">
        <v>537</v>
      </c>
      <c r="R14" s="295"/>
      <c r="S14" s="151" t="s">
        <v>538</v>
      </c>
      <c r="T14" s="146" t="s">
        <v>290</v>
      </c>
      <c r="U14" s="146">
        <v>1000</v>
      </c>
      <c r="V14" s="146">
        <v>1000</v>
      </c>
      <c r="W14" s="146">
        <v>1000</v>
      </c>
      <c r="X14" s="146">
        <v>1000</v>
      </c>
    </row>
    <row r="15" spans="1:1738" s="99" customFormat="1" ht="40.5" customHeight="1" x14ac:dyDescent="0.25">
      <c r="A15" s="349" t="s">
        <v>779</v>
      </c>
      <c r="B15" s="350"/>
      <c r="C15" s="350"/>
      <c r="D15" s="350"/>
      <c r="E15" s="350"/>
      <c r="F15" s="350"/>
      <c r="G15" s="350"/>
      <c r="H15" s="350"/>
      <c r="I15" s="350"/>
      <c r="J15" s="350"/>
      <c r="K15" s="350"/>
      <c r="L15" s="350"/>
      <c r="M15" s="350"/>
      <c r="N15" s="350"/>
      <c r="O15" s="350"/>
      <c r="P15" s="350"/>
      <c r="Q15" s="350"/>
      <c r="R15" s="350"/>
      <c r="S15" s="350"/>
      <c r="T15" s="350"/>
      <c r="U15" s="350"/>
      <c r="V15" s="350"/>
      <c r="W15" s="350"/>
      <c r="X15" s="351"/>
    </row>
    <row r="16" spans="1:1738" s="119" customFormat="1" ht="65.400000000000006" customHeight="1" x14ac:dyDescent="0.25">
      <c r="A16" s="375">
        <v>36</v>
      </c>
      <c r="B16" s="296" t="s">
        <v>128</v>
      </c>
      <c r="C16" s="296" t="s">
        <v>211</v>
      </c>
      <c r="D16" s="296" t="s">
        <v>220</v>
      </c>
      <c r="E16" s="296" t="s">
        <v>138</v>
      </c>
      <c r="F16" s="366" t="s">
        <v>552</v>
      </c>
      <c r="G16" s="353" t="s">
        <v>553</v>
      </c>
      <c r="H16" s="298">
        <v>0</v>
      </c>
      <c r="I16" s="296" t="s">
        <v>161</v>
      </c>
      <c r="J16" s="296" t="s">
        <v>320</v>
      </c>
      <c r="K16" s="296" t="s">
        <v>125</v>
      </c>
      <c r="L16" s="407" t="s">
        <v>285</v>
      </c>
      <c r="M16" s="296" t="s">
        <v>286</v>
      </c>
      <c r="N16" s="296" t="s">
        <v>126</v>
      </c>
      <c r="O16" s="296" t="s">
        <v>126</v>
      </c>
      <c r="P16" s="130" t="s">
        <v>807</v>
      </c>
      <c r="Q16" s="130" t="s">
        <v>289</v>
      </c>
      <c r="R16" s="353" t="s">
        <v>293</v>
      </c>
      <c r="S16" s="130" t="s">
        <v>554</v>
      </c>
      <c r="T16" s="130" t="s">
        <v>556</v>
      </c>
      <c r="U16" s="167">
        <v>380000</v>
      </c>
      <c r="V16" s="167">
        <v>365000</v>
      </c>
      <c r="W16" s="167">
        <v>355000</v>
      </c>
      <c r="X16" s="167">
        <v>340000</v>
      </c>
    </row>
    <row r="17" spans="1:24" s="119" customFormat="1" ht="73.2" customHeight="1" x14ac:dyDescent="0.25">
      <c r="A17" s="376"/>
      <c r="B17" s="297"/>
      <c r="C17" s="297"/>
      <c r="D17" s="297"/>
      <c r="E17" s="297"/>
      <c r="F17" s="367"/>
      <c r="G17" s="354"/>
      <c r="H17" s="299"/>
      <c r="I17" s="297"/>
      <c r="J17" s="297"/>
      <c r="K17" s="297"/>
      <c r="L17" s="409"/>
      <c r="M17" s="297"/>
      <c r="N17" s="297"/>
      <c r="O17" s="297"/>
      <c r="P17" s="130" t="s">
        <v>805</v>
      </c>
      <c r="Q17" s="130" t="s">
        <v>587</v>
      </c>
      <c r="R17" s="354"/>
      <c r="S17" s="130" t="s">
        <v>555</v>
      </c>
      <c r="T17" s="130" t="s">
        <v>557</v>
      </c>
      <c r="U17" s="168" t="s">
        <v>558</v>
      </c>
      <c r="V17" s="168" t="s">
        <v>559</v>
      </c>
      <c r="W17" s="130" t="s">
        <v>560</v>
      </c>
      <c r="X17" s="130" t="s">
        <v>561</v>
      </c>
    </row>
    <row r="18" spans="1:24" ht="47.4" customHeight="1" x14ac:dyDescent="0.25">
      <c r="A18" s="364">
        <v>37</v>
      </c>
      <c r="B18" s="276" t="s">
        <v>128</v>
      </c>
      <c r="C18" s="276" t="s">
        <v>211</v>
      </c>
      <c r="D18" s="276" t="s">
        <v>220</v>
      </c>
      <c r="E18" s="276" t="s">
        <v>138</v>
      </c>
      <c r="F18" s="366" t="s">
        <v>801</v>
      </c>
      <c r="G18" s="296" t="s">
        <v>721</v>
      </c>
      <c r="H18" s="298">
        <v>0</v>
      </c>
      <c r="I18" s="296" t="s">
        <v>161</v>
      </c>
      <c r="J18" s="276" t="s">
        <v>320</v>
      </c>
      <c r="K18" s="276" t="s">
        <v>125</v>
      </c>
      <c r="L18" s="357" t="s">
        <v>285</v>
      </c>
      <c r="M18" s="276" t="s">
        <v>286</v>
      </c>
      <c r="N18" s="276" t="s">
        <v>126</v>
      </c>
      <c r="O18" s="276" t="s">
        <v>126</v>
      </c>
      <c r="P18" s="194" t="s">
        <v>806</v>
      </c>
      <c r="Q18" s="194" t="s">
        <v>804</v>
      </c>
      <c r="R18" s="276" t="s">
        <v>722</v>
      </c>
      <c r="S18" s="276" t="s">
        <v>723</v>
      </c>
      <c r="T18" s="296" t="s">
        <v>724</v>
      </c>
      <c r="U18" s="316">
        <v>-0.17</v>
      </c>
      <c r="V18" s="316">
        <v>-0.25</v>
      </c>
      <c r="W18" s="296" t="s">
        <v>290</v>
      </c>
      <c r="X18" s="296" t="s">
        <v>290</v>
      </c>
    </row>
    <row r="19" spans="1:24" ht="34.950000000000003" customHeight="1" x14ac:dyDescent="0.25">
      <c r="A19" s="378"/>
      <c r="B19" s="277"/>
      <c r="C19" s="277"/>
      <c r="D19" s="277"/>
      <c r="E19" s="277"/>
      <c r="F19" s="462"/>
      <c r="G19" s="325"/>
      <c r="H19" s="345"/>
      <c r="I19" s="325"/>
      <c r="J19" s="277"/>
      <c r="K19" s="277"/>
      <c r="L19" s="358"/>
      <c r="M19" s="277"/>
      <c r="N19" s="277"/>
      <c r="O19" s="277"/>
      <c r="P19" s="194" t="s">
        <v>803</v>
      </c>
      <c r="Q19" s="194" t="s">
        <v>804</v>
      </c>
      <c r="R19" s="277"/>
      <c r="S19" s="277"/>
      <c r="T19" s="325"/>
      <c r="U19" s="356"/>
      <c r="V19" s="356"/>
      <c r="W19" s="325"/>
      <c r="X19" s="325"/>
    </row>
    <row r="20" spans="1:24" ht="49.95" customHeight="1" x14ac:dyDescent="0.25">
      <c r="A20" s="365"/>
      <c r="B20" s="295"/>
      <c r="C20" s="295"/>
      <c r="D20" s="295"/>
      <c r="E20" s="295"/>
      <c r="F20" s="367"/>
      <c r="G20" s="297"/>
      <c r="H20" s="299"/>
      <c r="I20" s="297"/>
      <c r="J20" s="295"/>
      <c r="K20" s="295"/>
      <c r="L20" s="359"/>
      <c r="M20" s="295"/>
      <c r="N20" s="295"/>
      <c r="O20" s="295"/>
      <c r="P20" s="194" t="s">
        <v>802</v>
      </c>
      <c r="Q20" s="194" t="s">
        <v>804</v>
      </c>
      <c r="R20" s="295"/>
      <c r="S20" s="295"/>
      <c r="T20" s="297"/>
      <c r="U20" s="348"/>
      <c r="V20" s="348"/>
      <c r="W20" s="297"/>
      <c r="X20" s="297"/>
    </row>
    <row r="21" spans="1:24" s="119" customFormat="1" ht="42.6" customHeight="1" x14ac:dyDescent="0.25">
      <c r="A21" s="375">
        <v>38</v>
      </c>
      <c r="B21" s="296" t="s">
        <v>128</v>
      </c>
      <c r="C21" s="296" t="s">
        <v>212</v>
      </c>
      <c r="D21" s="296" t="s">
        <v>230</v>
      </c>
      <c r="E21" s="296" t="s">
        <v>141</v>
      </c>
      <c r="F21" s="366" t="s">
        <v>651</v>
      </c>
      <c r="G21" s="353" t="s">
        <v>511</v>
      </c>
      <c r="H21" s="298">
        <v>10600000</v>
      </c>
      <c r="I21" s="296" t="s">
        <v>160</v>
      </c>
      <c r="J21" s="296" t="s">
        <v>284</v>
      </c>
      <c r="K21" s="296" t="s">
        <v>125</v>
      </c>
      <c r="L21" s="407" t="s">
        <v>285</v>
      </c>
      <c r="M21" s="296" t="s">
        <v>286</v>
      </c>
      <c r="N21" s="296" t="s">
        <v>126</v>
      </c>
      <c r="O21" s="296" t="s">
        <v>125</v>
      </c>
      <c r="P21" s="130" t="s">
        <v>562</v>
      </c>
      <c r="Q21" s="403" t="s">
        <v>514</v>
      </c>
      <c r="R21" s="403" t="s">
        <v>512</v>
      </c>
      <c r="S21" s="403" t="s">
        <v>809</v>
      </c>
      <c r="T21" s="403">
        <v>0</v>
      </c>
      <c r="U21" s="404">
        <v>395</v>
      </c>
      <c r="V21" s="404">
        <v>790</v>
      </c>
      <c r="W21" s="404">
        <v>1317</v>
      </c>
      <c r="X21" s="404" t="s">
        <v>290</v>
      </c>
    </row>
    <row r="22" spans="1:24" s="119" customFormat="1" ht="52.2" customHeight="1" x14ac:dyDescent="0.25">
      <c r="A22" s="377"/>
      <c r="B22" s="325"/>
      <c r="C22" s="325"/>
      <c r="D22" s="325"/>
      <c r="E22" s="325"/>
      <c r="F22" s="462"/>
      <c r="G22" s="374"/>
      <c r="H22" s="345"/>
      <c r="I22" s="325"/>
      <c r="J22" s="325"/>
      <c r="K22" s="325"/>
      <c r="L22" s="408"/>
      <c r="M22" s="325"/>
      <c r="N22" s="325"/>
      <c r="O22" s="325"/>
      <c r="P22" s="130" t="s">
        <v>563</v>
      </c>
      <c r="Q22" s="403"/>
      <c r="R22" s="403"/>
      <c r="S22" s="403"/>
      <c r="T22" s="403"/>
      <c r="U22" s="404"/>
      <c r="V22" s="404"/>
      <c r="W22" s="404"/>
      <c r="X22" s="404"/>
    </row>
    <row r="23" spans="1:24" s="119" customFormat="1" ht="76.2" customHeight="1" x14ac:dyDescent="0.25">
      <c r="A23" s="124">
        <v>39</v>
      </c>
      <c r="B23" s="122" t="s">
        <v>128</v>
      </c>
      <c r="C23" s="122" t="s">
        <v>212</v>
      </c>
      <c r="D23" s="122" t="s">
        <v>229</v>
      </c>
      <c r="E23" s="122" t="s">
        <v>138</v>
      </c>
      <c r="F23" s="214" t="s">
        <v>479</v>
      </c>
      <c r="G23" s="122" t="s">
        <v>480</v>
      </c>
      <c r="H23" s="154">
        <v>0</v>
      </c>
      <c r="I23" s="148" t="s">
        <v>161</v>
      </c>
      <c r="J23" s="122" t="s">
        <v>320</v>
      </c>
      <c r="K23" s="122" t="s">
        <v>125</v>
      </c>
      <c r="L23" s="117" t="s">
        <v>285</v>
      </c>
      <c r="M23" s="117" t="s">
        <v>286</v>
      </c>
      <c r="N23" s="122" t="s">
        <v>126</v>
      </c>
      <c r="O23" s="122" t="s">
        <v>126</v>
      </c>
      <c r="P23" s="157" t="s">
        <v>647</v>
      </c>
      <c r="Q23" s="157" t="s">
        <v>305</v>
      </c>
      <c r="R23" s="157" t="s">
        <v>513</v>
      </c>
      <c r="S23" s="157" t="s">
        <v>648</v>
      </c>
      <c r="T23" s="157" t="s">
        <v>290</v>
      </c>
      <c r="U23" s="157" t="s">
        <v>290</v>
      </c>
      <c r="V23" s="157" t="s">
        <v>290</v>
      </c>
      <c r="W23" s="157" t="s">
        <v>290</v>
      </c>
      <c r="X23" s="157" t="s">
        <v>290</v>
      </c>
    </row>
    <row r="24" spans="1:24" s="119" customFormat="1" ht="67.2" customHeight="1" x14ac:dyDescent="0.25">
      <c r="A24" s="143">
        <v>40</v>
      </c>
      <c r="B24" s="140" t="s">
        <v>128</v>
      </c>
      <c r="C24" s="140" t="s">
        <v>212</v>
      </c>
      <c r="D24" s="140" t="s">
        <v>228</v>
      </c>
      <c r="E24" s="140" t="s">
        <v>139</v>
      </c>
      <c r="F24" s="214" t="s">
        <v>481</v>
      </c>
      <c r="G24" s="140" t="s">
        <v>482</v>
      </c>
      <c r="H24" s="154">
        <v>0</v>
      </c>
      <c r="I24" s="148" t="s">
        <v>161</v>
      </c>
      <c r="J24" s="140" t="s">
        <v>320</v>
      </c>
      <c r="K24" s="140" t="s">
        <v>125</v>
      </c>
      <c r="L24" s="140" t="s">
        <v>285</v>
      </c>
      <c r="M24" s="140" t="s">
        <v>286</v>
      </c>
      <c r="N24" s="140" t="s">
        <v>126</v>
      </c>
      <c r="O24" s="140" t="s">
        <v>126</v>
      </c>
      <c r="P24" s="157" t="s">
        <v>649</v>
      </c>
      <c r="Q24" s="130" t="s">
        <v>359</v>
      </c>
      <c r="R24" s="157" t="s">
        <v>514</v>
      </c>
      <c r="S24" s="157" t="s">
        <v>550</v>
      </c>
      <c r="T24" s="157">
        <v>0</v>
      </c>
      <c r="U24" s="157">
        <v>0</v>
      </c>
      <c r="V24" s="157">
        <v>0</v>
      </c>
      <c r="W24" s="157">
        <v>67</v>
      </c>
      <c r="X24" s="157">
        <v>67</v>
      </c>
    </row>
    <row r="25" spans="1:24" s="119" customFormat="1" ht="82.2" customHeight="1" x14ac:dyDescent="0.25">
      <c r="A25" s="143">
        <v>41</v>
      </c>
      <c r="B25" s="140" t="s">
        <v>128</v>
      </c>
      <c r="C25" s="140" t="s">
        <v>212</v>
      </c>
      <c r="D25" s="140" t="s">
        <v>227</v>
      </c>
      <c r="E25" s="140" t="s">
        <v>138</v>
      </c>
      <c r="F25" s="214" t="s">
        <v>483</v>
      </c>
      <c r="G25" s="140" t="s">
        <v>500</v>
      </c>
      <c r="H25" s="154">
        <v>0</v>
      </c>
      <c r="I25" s="148" t="s">
        <v>161</v>
      </c>
      <c r="J25" s="140" t="s">
        <v>320</v>
      </c>
      <c r="K25" s="140" t="s">
        <v>125</v>
      </c>
      <c r="L25" s="140" t="s">
        <v>285</v>
      </c>
      <c r="M25" s="140" t="s">
        <v>286</v>
      </c>
      <c r="N25" s="140" t="s">
        <v>126</v>
      </c>
      <c r="O25" s="140" t="s">
        <v>126</v>
      </c>
      <c r="P25" s="157" t="s">
        <v>650</v>
      </c>
      <c r="Q25" s="130" t="s">
        <v>359</v>
      </c>
      <c r="R25" s="157" t="s">
        <v>514</v>
      </c>
      <c r="S25" s="157" t="s">
        <v>551</v>
      </c>
      <c r="T25" s="157">
        <v>0</v>
      </c>
      <c r="U25" s="157">
        <v>0</v>
      </c>
      <c r="V25" s="157">
        <v>0</v>
      </c>
      <c r="W25" s="157">
        <v>5</v>
      </c>
      <c r="X25" s="157">
        <v>5</v>
      </c>
    </row>
    <row r="26" spans="1:24" s="119" customFormat="1" ht="34.799999999999997" customHeight="1" x14ac:dyDescent="0.25">
      <c r="A26" s="346">
        <v>42</v>
      </c>
      <c r="B26" s="296" t="s">
        <v>128</v>
      </c>
      <c r="C26" s="296" t="s">
        <v>212</v>
      </c>
      <c r="D26" s="296" t="s">
        <v>230</v>
      </c>
      <c r="E26" s="296" t="s">
        <v>137</v>
      </c>
      <c r="F26" s="366" t="s">
        <v>756</v>
      </c>
      <c r="G26" s="296" t="s">
        <v>717</v>
      </c>
      <c r="H26" s="298">
        <v>1473253</v>
      </c>
      <c r="I26" s="296" t="s">
        <v>747</v>
      </c>
      <c r="J26" s="296" t="s">
        <v>320</v>
      </c>
      <c r="K26" s="296" t="s">
        <v>126</v>
      </c>
      <c r="L26" s="296" t="s">
        <v>285</v>
      </c>
      <c r="M26" s="296" t="s">
        <v>286</v>
      </c>
      <c r="N26" s="296" t="s">
        <v>126</v>
      </c>
      <c r="O26" s="296" t="s">
        <v>125</v>
      </c>
      <c r="P26" s="196" t="s">
        <v>815</v>
      </c>
      <c r="Q26" s="194" t="s">
        <v>305</v>
      </c>
      <c r="R26" s="296" t="s">
        <v>808</v>
      </c>
      <c r="S26" s="296" t="s">
        <v>810</v>
      </c>
      <c r="T26" s="296">
        <v>0</v>
      </c>
      <c r="U26" s="296">
        <v>0</v>
      </c>
      <c r="V26" s="296">
        <v>1500</v>
      </c>
      <c r="W26" s="296">
        <v>2500</v>
      </c>
      <c r="X26" s="296">
        <v>5000</v>
      </c>
    </row>
    <row r="27" spans="1:24" s="119" customFormat="1" ht="52.2" customHeight="1" x14ac:dyDescent="0.25">
      <c r="A27" s="355"/>
      <c r="B27" s="325"/>
      <c r="C27" s="325"/>
      <c r="D27" s="325"/>
      <c r="E27" s="325"/>
      <c r="F27" s="462"/>
      <c r="G27" s="325"/>
      <c r="H27" s="345"/>
      <c r="I27" s="325"/>
      <c r="J27" s="325"/>
      <c r="K27" s="325"/>
      <c r="L27" s="325"/>
      <c r="M27" s="325"/>
      <c r="N27" s="325"/>
      <c r="O27" s="325"/>
      <c r="P27" s="196" t="s">
        <v>814</v>
      </c>
      <c r="Q27" s="194" t="s">
        <v>299</v>
      </c>
      <c r="R27" s="325"/>
      <c r="S27" s="325"/>
      <c r="T27" s="325"/>
      <c r="U27" s="325"/>
      <c r="V27" s="325"/>
      <c r="W27" s="325"/>
      <c r="X27" s="325"/>
    </row>
    <row r="28" spans="1:24" s="119" customFormat="1" ht="32.4" customHeight="1" x14ac:dyDescent="0.25">
      <c r="A28" s="355"/>
      <c r="B28" s="325"/>
      <c r="C28" s="325"/>
      <c r="D28" s="325"/>
      <c r="E28" s="325"/>
      <c r="F28" s="462"/>
      <c r="G28" s="325"/>
      <c r="H28" s="345"/>
      <c r="I28" s="325"/>
      <c r="J28" s="325"/>
      <c r="K28" s="325"/>
      <c r="L28" s="325"/>
      <c r="M28" s="325"/>
      <c r="N28" s="325"/>
      <c r="O28" s="325"/>
      <c r="P28" s="196" t="s">
        <v>811</v>
      </c>
      <c r="Q28" s="194" t="s">
        <v>377</v>
      </c>
      <c r="R28" s="325"/>
      <c r="S28" s="325"/>
      <c r="T28" s="325"/>
      <c r="U28" s="325"/>
      <c r="V28" s="325"/>
      <c r="W28" s="325"/>
      <c r="X28" s="325"/>
    </row>
    <row r="29" spans="1:24" s="119" customFormat="1" ht="32.4" customHeight="1" x14ac:dyDescent="0.25">
      <c r="A29" s="355"/>
      <c r="B29" s="325"/>
      <c r="C29" s="325"/>
      <c r="D29" s="325"/>
      <c r="E29" s="325"/>
      <c r="F29" s="462"/>
      <c r="G29" s="325"/>
      <c r="H29" s="345"/>
      <c r="I29" s="325"/>
      <c r="J29" s="325"/>
      <c r="K29" s="325"/>
      <c r="L29" s="325"/>
      <c r="M29" s="325"/>
      <c r="N29" s="325"/>
      <c r="O29" s="325"/>
      <c r="P29" s="196" t="s">
        <v>812</v>
      </c>
      <c r="Q29" s="194" t="s">
        <v>377</v>
      </c>
      <c r="R29" s="325"/>
      <c r="S29" s="325"/>
      <c r="T29" s="325"/>
      <c r="U29" s="325"/>
      <c r="V29" s="325"/>
      <c r="W29" s="325"/>
      <c r="X29" s="325"/>
    </row>
    <row r="30" spans="1:24" s="119" customFormat="1" ht="32.4" customHeight="1" x14ac:dyDescent="0.25">
      <c r="A30" s="347"/>
      <c r="B30" s="297"/>
      <c r="C30" s="297"/>
      <c r="D30" s="297"/>
      <c r="E30" s="297"/>
      <c r="F30" s="367"/>
      <c r="G30" s="297"/>
      <c r="H30" s="299"/>
      <c r="I30" s="297"/>
      <c r="J30" s="297"/>
      <c r="K30" s="297"/>
      <c r="L30" s="297"/>
      <c r="M30" s="297"/>
      <c r="N30" s="297"/>
      <c r="O30" s="297"/>
      <c r="P30" s="196" t="s">
        <v>813</v>
      </c>
      <c r="Q30" s="194" t="s">
        <v>377</v>
      </c>
      <c r="R30" s="297"/>
      <c r="S30" s="297"/>
      <c r="T30" s="297"/>
      <c r="U30" s="297"/>
      <c r="V30" s="297"/>
      <c r="W30" s="297"/>
      <c r="X30" s="297"/>
    </row>
    <row r="31" spans="1:24" s="99" customFormat="1" ht="47.4" customHeight="1" x14ac:dyDescent="0.25">
      <c r="A31" s="306" t="s">
        <v>780</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row>
    <row r="32" spans="1:24" ht="106.8" customHeight="1" x14ac:dyDescent="0.25">
      <c r="A32" s="191">
        <v>43</v>
      </c>
      <c r="B32" s="191" t="s">
        <v>725</v>
      </c>
      <c r="C32" s="191" t="s">
        <v>422</v>
      </c>
      <c r="D32" s="191" t="s">
        <v>726</v>
      </c>
      <c r="E32" s="191" t="s">
        <v>144</v>
      </c>
      <c r="F32" s="215" t="s">
        <v>727</v>
      </c>
      <c r="G32" s="191" t="s">
        <v>816</v>
      </c>
      <c r="H32" s="195" t="s">
        <v>285</v>
      </c>
      <c r="I32" s="191" t="s">
        <v>161</v>
      </c>
      <c r="J32" s="191" t="s">
        <v>320</v>
      </c>
      <c r="K32" s="191" t="s">
        <v>126</v>
      </c>
      <c r="L32" s="212" t="s">
        <v>285</v>
      </c>
      <c r="M32" s="212" t="s">
        <v>286</v>
      </c>
      <c r="N32" s="191" t="s">
        <v>126</v>
      </c>
      <c r="O32" s="191" t="s">
        <v>126</v>
      </c>
      <c r="P32" s="191" t="s">
        <v>728</v>
      </c>
      <c r="Q32" s="191" t="s">
        <v>512</v>
      </c>
      <c r="R32" s="191" t="s">
        <v>729</v>
      </c>
      <c r="S32" s="191" t="s">
        <v>730</v>
      </c>
      <c r="T32" s="191">
        <v>0</v>
      </c>
      <c r="U32" s="191">
        <v>0</v>
      </c>
      <c r="V32" s="191">
        <v>0</v>
      </c>
      <c r="W32" s="191">
        <v>1</v>
      </c>
      <c r="X32" s="191" t="s">
        <v>290</v>
      </c>
    </row>
    <row r="33" spans="1:55" ht="83.25" customHeight="1" x14ac:dyDescent="0.25">
      <c r="A33" s="191">
        <v>44</v>
      </c>
      <c r="B33" s="191" t="s">
        <v>725</v>
      </c>
      <c r="C33" s="191" t="s">
        <v>422</v>
      </c>
      <c r="D33" s="191" t="s">
        <v>726</v>
      </c>
      <c r="E33" s="191" t="s">
        <v>145</v>
      </c>
      <c r="F33" s="215" t="s">
        <v>731</v>
      </c>
      <c r="G33" s="191" t="s">
        <v>732</v>
      </c>
      <c r="H33" s="195" t="s">
        <v>285</v>
      </c>
      <c r="I33" s="191" t="s">
        <v>189</v>
      </c>
      <c r="J33" s="191" t="s">
        <v>320</v>
      </c>
      <c r="K33" s="191" t="s">
        <v>126</v>
      </c>
      <c r="L33" s="212" t="s">
        <v>285</v>
      </c>
      <c r="M33" s="212" t="s">
        <v>286</v>
      </c>
      <c r="N33" s="191" t="s">
        <v>126</v>
      </c>
      <c r="O33" s="191" t="s">
        <v>126</v>
      </c>
      <c r="P33" s="191" t="s">
        <v>733</v>
      </c>
      <c r="Q33" s="191" t="s">
        <v>377</v>
      </c>
      <c r="R33" s="191" t="s">
        <v>377</v>
      </c>
      <c r="S33" s="191" t="s">
        <v>734</v>
      </c>
      <c r="T33" s="191">
        <v>0</v>
      </c>
      <c r="U33" s="191">
        <v>0</v>
      </c>
      <c r="V33" s="194">
        <v>1</v>
      </c>
      <c r="W33" s="191" t="s">
        <v>290</v>
      </c>
      <c r="X33" s="191" t="s">
        <v>290</v>
      </c>
    </row>
    <row r="34" spans="1:55" ht="99" customHeight="1" x14ac:dyDescent="0.25">
      <c r="A34" s="191">
        <v>45</v>
      </c>
      <c r="B34" s="191" t="s">
        <v>735</v>
      </c>
      <c r="C34" s="191" t="s">
        <v>422</v>
      </c>
      <c r="D34" s="191" t="s">
        <v>736</v>
      </c>
      <c r="E34" s="191" t="s">
        <v>145</v>
      </c>
      <c r="F34" s="215" t="s">
        <v>737</v>
      </c>
      <c r="G34" s="191" t="s">
        <v>738</v>
      </c>
      <c r="H34" s="195" t="s">
        <v>285</v>
      </c>
      <c r="I34" s="191" t="s">
        <v>161</v>
      </c>
      <c r="J34" s="191" t="s">
        <v>320</v>
      </c>
      <c r="K34" s="191" t="s">
        <v>126</v>
      </c>
      <c r="L34" s="212" t="s">
        <v>285</v>
      </c>
      <c r="M34" s="212" t="s">
        <v>286</v>
      </c>
      <c r="N34" s="191" t="s">
        <v>126</v>
      </c>
      <c r="O34" s="191" t="s">
        <v>126</v>
      </c>
      <c r="P34" s="191" t="s">
        <v>739</v>
      </c>
      <c r="Q34" s="191" t="s">
        <v>350</v>
      </c>
      <c r="R34" s="191" t="s">
        <v>350</v>
      </c>
      <c r="S34" s="191" t="s">
        <v>740</v>
      </c>
      <c r="T34" s="191">
        <v>0</v>
      </c>
      <c r="U34" s="191">
        <v>0</v>
      </c>
      <c r="V34" s="191">
        <v>0</v>
      </c>
      <c r="W34" s="191">
        <v>1</v>
      </c>
      <c r="X34" s="191" t="s">
        <v>290</v>
      </c>
    </row>
    <row r="35" spans="1:55" s="99" customFormat="1" ht="116.4" customHeight="1" x14ac:dyDescent="0.25">
      <c r="A35" s="191">
        <v>46</v>
      </c>
      <c r="B35" s="191" t="s">
        <v>128</v>
      </c>
      <c r="C35" s="191" t="s">
        <v>212</v>
      </c>
      <c r="D35" s="191" t="s">
        <v>230</v>
      </c>
      <c r="E35" s="191" t="s">
        <v>143</v>
      </c>
      <c r="F35" s="215" t="s">
        <v>746</v>
      </c>
      <c r="G35" s="191" t="s">
        <v>743</v>
      </c>
      <c r="H35" s="195">
        <v>3100000</v>
      </c>
      <c r="I35" s="196" t="s">
        <v>747</v>
      </c>
      <c r="J35" s="191" t="s">
        <v>320</v>
      </c>
      <c r="K35" s="191" t="s">
        <v>126</v>
      </c>
      <c r="L35" s="191" t="s">
        <v>285</v>
      </c>
      <c r="M35" s="191" t="s">
        <v>286</v>
      </c>
      <c r="N35" s="191" t="s">
        <v>126</v>
      </c>
      <c r="O35" s="191" t="s">
        <v>125</v>
      </c>
      <c r="P35" s="186" t="s">
        <v>748</v>
      </c>
      <c r="Q35" s="191" t="s">
        <v>305</v>
      </c>
      <c r="R35" s="191" t="s">
        <v>293</v>
      </c>
      <c r="S35" s="188" t="s">
        <v>749</v>
      </c>
      <c r="T35" s="191">
        <v>0</v>
      </c>
      <c r="U35" s="191">
        <v>0</v>
      </c>
      <c r="V35" s="174">
        <v>0</v>
      </c>
      <c r="W35" s="174">
        <v>0</v>
      </c>
      <c r="X35" s="174">
        <v>10000</v>
      </c>
    </row>
    <row r="36" spans="1:55" s="99" customFormat="1" ht="47.4" customHeight="1" x14ac:dyDescent="0.25">
      <c r="A36" s="306" t="s">
        <v>781</v>
      </c>
      <c r="B36" s="306"/>
      <c r="C36" s="306"/>
      <c r="D36" s="306"/>
      <c r="E36" s="306"/>
      <c r="F36" s="306"/>
      <c r="G36" s="306"/>
      <c r="H36" s="306"/>
      <c r="I36" s="306"/>
      <c r="J36" s="306"/>
      <c r="K36" s="306"/>
      <c r="L36" s="306"/>
      <c r="M36" s="306"/>
      <c r="N36" s="306"/>
      <c r="O36" s="306"/>
      <c r="P36" s="306"/>
      <c r="Q36" s="306"/>
      <c r="R36" s="306"/>
      <c r="S36" s="306"/>
      <c r="T36" s="306"/>
      <c r="U36" s="306"/>
      <c r="V36" s="306"/>
      <c r="W36" s="306"/>
      <c r="X36" s="306"/>
    </row>
    <row r="37" spans="1:55" s="119" customFormat="1" ht="53.4" customHeight="1" x14ac:dyDescent="0.25">
      <c r="A37" s="380">
        <v>47</v>
      </c>
      <c r="B37" s="296" t="s">
        <v>128</v>
      </c>
      <c r="C37" s="179" t="s">
        <v>211</v>
      </c>
      <c r="D37" s="179" t="s">
        <v>221</v>
      </c>
      <c r="E37" s="117" t="s">
        <v>137</v>
      </c>
      <c r="F37" s="366" t="s">
        <v>419</v>
      </c>
      <c r="G37" s="276" t="s">
        <v>420</v>
      </c>
      <c r="H37" s="298">
        <v>0</v>
      </c>
      <c r="I37" s="296" t="s">
        <v>150</v>
      </c>
      <c r="J37" s="296" t="s">
        <v>309</v>
      </c>
      <c r="K37" s="296" t="s">
        <v>125</v>
      </c>
      <c r="L37" s="296" t="s">
        <v>285</v>
      </c>
      <c r="M37" s="296" t="s">
        <v>286</v>
      </c>
      <c r="N37" s="296" t="s">
        <v>126</v>
      </c>
      <c r="O37" s="296" t="s">
        <v>126</v>
      </c>
      <c r="P37" s="153" t="s">
        <v>586</v>
      </c>
      <c r="Q37" s="153" t="s">
        <v>340</v>
      </c>
      <c r="R37" s="296" t="s">
        <v>305</v>
      </c>
      <c r="S37" s="153" t="s">
        <v>665</v>
      </c>
      <c r="T37" s="117">
        <v>0</v>
      </c>
      <c r="U37" s="117">
        <v>1</v>
      </c>
      <c r="V37" s="117" t="s">
        <v>290</v>
      </c>
      <c r="W37" s="117" t="s">
        <v>290</v>
      </c>
      <c r="X37" s="117" t="s">
        <v>290</v>
      </c>
      <c r="Y37"/>
      <c r="Z37"/>
      <c r="AA37"/>
      <c r="AB37"/>
      <c r="AC37"/>
      <c r="AD37"/>
      <c r="AE37"/>
      <c r="AF37"/>
      <c r="AG37"/>
      <c r="AH37"/>
      <c r="AI37"/>
      <c r="AJ37"/>
      <c r="AK37"/>
      <c r="AL37"/>
      <c r="AM37"/>
      <c r="AN37"/>
      <c r="AO37"/>
      <c r="AP37"/>
      <c r="AQ37"/>
      <c r="AR37"/>
      <c r="AS37"/>
      <c r="AT37"/>
      <c r="AU37"/>
      <c r="AV37"/>
      <c r="AW37"/>
      <c r="AX37"/>
      <c r="AY37"/>
      <c r="AZ37"/>
      <c r="BA37"/>
      <c r="BB37"/>
      <c r="BC37"/>
    </row>
    <row r="38" spans="1:55" s="119" customFormat="1" ht="78" customHeight="1" x14ac:dyDescent="0.25">
      <c r="A38" s="380"/>
      <c r="B38" s="325"/>
      <c r="C38" s="179" t="s">
        <v>214</v>
      </c>
      <c r="D38" s="181" t="s">
        <v>232</v>
      </c>
      <c r="E38" s="122" t="s">
        <v>137</v>
      </c>
      <c r="F38" s="462"/>
      <c r="G38" s="277"/>
      <c r="H38" s="345"/>
      <c r="I38" s="297"/>
      <c r="J38" s="297"/>
      <c r="K38" s="297"/>
      <c r="L38" s="297"/>
      <c r="M38" s="297"/>
      <c r="N38" s="297"/>
      <c r="O38" s="297"/>
      <c r="P38" s="148" t="s">
        <v>585</v>
      </c>
      <c r="Q38" s="148" t="s">
        <v>340</v>
      </c>
      <c r="R38" s="297"/>
      <c r="S38" s="148" t="s">
        <v>666</v>
      </c>
      <c r="T38" s="122">
        <v>0</v>
      </c>
      <c r="U38" s="122">
        <v>1</v>
      </c>
      <c r="V38" s="122" t="s">
        <v>290</v>
      </c>
      <c r="W38" s="122" t="s">
        <v>290</v>
      </c>
      <c r="X38" s="122" t="s">
        <v>290</v>
      </c>
      <c r="Y38"/>
      <c r="Z38"/>
      <c r="AA38"/>
      <c r="AB38"/>
      <c r="AC38"/>
      <c r="AD38"/>
      <c r="AE38"/>
      <c r="AF38"/>
      <c r="AG38"/>
      <c r="AH38"/>
      <c r="AI38"/>
      <c r="AJ38"/>
      <c r="AK38"/>
      <c r="AL38"/>
      <c r="AM38"/>
      <c r="AN38"/>
      <c r="AO38"/>
      <c r="AP38"/>
      <c r="AQ38"/>
      <c r="AR38"/>
      <c r="AS38"/>
      <c r="AT38"/>
      <c r="AU38"/>
      <c r="AV38"/>
      <c r="AW38"/>
      <c r="AX38"/>
      <c r="AY38"/>
      <c r="AZ38"/>
      <c r="BA38"/>
      <c r="BB38"/>
      <c r="BC38"/>
    </row>
    <row r="39" spans="1:55" s="117" customFormat="1" ht="48.6" customHeight="1" x14ac:dyDescent="0.25">
      <c r="A39" s="296">
        <v>48</v>
      </c>
      <c r="B39" s="296" t="s">
        <v>421</v>
      </c>
      <c r="C39" s="296" t="s">
        <v>422</v>
      </c>
      <c r="D39" s="296" t="s">
        <v>423</v>
      </c>
      <c r="E39" s="296" t="s">
        <v>145</v>
      </c>
      <c r="F39" s="366" t="s">
        <v>506</v>
      </c>
      <c r="G39" s="276" t="s">
        <v>549</v>
      </c>
      <c r="H39" s="298" t="s">
        <v>670</v>
      </c>
      <c r="I39" s="296" t="s">
        <v>149</v>
      </c>
      <c r="J39" s="296" t="s">
        <v>320</v>
      </c>
      <c r="K39" s="296" t="s">
        <v>125</v>
      </c>
      <c r="L39" s="296" t="s">
        <v>285</v>
      </c>
      <c r="M39" s="296" t="s">
        <v>286</v>
      </c>
      <c r="N39" s="296" t="s">
        <v>126</v>
      </c>
      <c r="O39" s="296" t="s">
        <v>126</v>
      </c>
      <c r="P39" s="296" t="s">
        <v>588</v>
      </c>
      <c r="Q39" s="296" t="s">
        <v>328</v>
      </c>
      <c r="R39" s="296" t="s">
        <v>340</v>
      </c>
      <c r="S39" s="153" t="s">
        <v>515</v>
      </c>
      <c r="T39" s="117">
        <v>0</v>
      </c>
      <c r="U39" s="117">
        <v>2</v>
      </c>
      <c r="V39" s="117" t="s">
        <v>290</v>
      </c>
      <c r="W39" s="117" t="s">
        <v>290</v>
      </c>
      <c r="X39" s="117" t="s">
        <v>290</v>
      </c>
      <c r="Y39"/>
      <c r="Z39"/>
      <c r="AA39"/>
      <c r="AB39"/>
      <c r="AC39"/>
      <c r="AD39"/>
      <c r="AE39"/>
      <c r="AF39"/>
      <c r="AG39"/>
      <c r="AH39"/>
      <c r="AI39"/>
      <c r="AJ39"/>
      <c r="AK39"/>
      <c r="AL39"/>
      <c r="AM39"/>
      <c r="AN39"/>
      <c r="AO39"/>
      <c r="AP39"/>
      <c r="AQ39"/>
      <c r="AR39"/>
      <c r="AS39"/>
      <c r="AT39"/>
      <c r="AU39"/>
      <c r="AV39"/>
      <c r="AW39"/>
      <c r="AX39"/>
      <c r="AY39"/>
      <c r="AZ39"/>
      <c r="BA39"/>
      <c r="BB39"/>
      <c r="BC39"/>
    </row>
    <row r="40" spans="1:55" s="137" customFormat="1" ht="99.6" customHeight="1" x14ac:dyDescent="0.25">
      <c r="A40" s="297"/>
      <c r="B40" s="297"/>
      <c r="C40" s="297"/>
      <c r="D40" s="297"/>
      <c r="E40" s="297"/>
      <c r="F40" s="367"/>
      <c r="G40" s="295"/>
      <c r="H40" s="299"/>
      <c r="I40" s="297"/>
      <c r="J40" s="297"/>
      <c r="K40" s="297"/>
      <c r="L40" s="297"/>
      <c r="M40" s="297"/>
      <c r="N40" s="297"/>
      <c r="O40" s="297"/>
      <c r="P40" s="297"/>
      <c r="Q40" s="297"/>
      <c r="R40" s="297"/>
      <c r="S40" s="150" t="s">
        <v>516</v>
      </c>
      <c r="T40" s="123">
        <v>0</v>
      </c>
      <c r="U40" s="123">
        <v>4</v>
      </c>
      <c r="V40" s="117" t="s">
        <v>290</v>
      </c>
      <c r="W40" s="117" t="s">
        <v>290</v>
      </c>
      <c r="X40" s="117" t="s">
        <v>290</v>
      </c>
      <c r="Y40"/>
      <c r="Z40"/>
      <c r="AA40"/>
      <c r="AB40"/>
      <c r="AC40"/>
      <c r="AD40"/>
      <c r="AE40"/>
      <c r="AF40"/>
      <c r="AG40"/>
      <c r="AH40"/>
      <c r="AI40"/>
      <c r="AJ40"/>
      <c r="AK40"/>
      <c r="AL40"/>
      <c r="AM40"/>
      <c r="AN40"/>
      <c r="AO40"/>
      <c r="AP40"/>
      <c r="AQ40"/>
      <c r="AR40"/>
      <c r="AS40"/>
      <c r="AT40"/>
      <c r="AU40"/>
      <c r="AV40"/>
      <c r="AW40"/>
      <c r="AX40"/>
      <c r="AY40"/>
      <c r="AZ40"/>
      <c r="BA40"/>
      <c r="BB40"/>
      <c r="BC40"/>
    </row>
    <row r="41" spans="1:55" s="99" customFormat="1" ht="47.4" customHeight="1" x14ac:dyDescent="0.25">
      <c r="A41" s="379" t="s">
        <v>782</v>
      </c>
      <c r="B41" s="379"/>
      <c r="C41" s="379"/>
      <c r="D41" s="379"/>
      <c r="E41" s="379"/>
      <c r="F41" s="379"/>
      <c r="G41" s="379"/>
      <c r="H41" s="379"/>
      <c r="I41" s="379"/>
      <c r="J41" s="379"/>
      <c r="K41" s="379"/>
      <c r="L41" s="379"/>
      <c r="M41" s="379"/>
      <c r="N41" s="379"/>
      <c r="O41" s="379"/>
      <c r="P41" s="379"/>
      <c r="Q41" s="379"/>
      <c r="R41" s="379"/>
      <c r="S41" s="379"/>
      <c r="T41" s="379"/>
      <c r="U41" s="379"/>
      <c r="V41" s="379"/>
      <c r="W41" s="379"/>
      <c r="X41" s="379"/>
    </row>
    <row r="42" spans="1:55" ht="41.4" customHeight="1" x14ac:dyDescent="0.25">
      <c r="A42" s="273" t="s">
        <v>652</v>
      </c>
      <c r="B42" s="274"/>
      <c r="C42" s="274"/>
      <c r="D42" s="274"/>
      <c r="E42" s="274"/>
      <c r="F42" s="274"/>
      <c r="G42" s="274"/>
      <c r="H42" s="274"/>
      <c r="I42" s="274"/>
      <c r="J42" s="274"/>
      <c r="K42" s="274"/>
      <c r="L42" s="274"/>
      <c r="M42" s="274"/>
      <c r="N42" s="274"/>
      <c r="O42" s="274"/>
      <c r="P42" s="274"/>
      <c r="Q42" s="274"/>
      <c r="R42" s="274"/>
      <c r="S42" s="274"/>
      <c r="T42" s="274"/>
      <c r="U42" s="274"/>
      <c r="V42" s="274"/>
      <c r="W42" s="274"/>
      <c r="X42" s="275"/>
    </row>
    <row r="43" spans="1:55" s="99" customFormat="1" ht="47.4" customHeight="1" x14ac:dyDescent="0.25">
      <c r="A43" s="306" t="s">
        <v>783</v>
      </c>
      <c r="B43" s="306"/>
      <c r="C43" s="306"/>
      <c r="D43" s="306"/>
      <c r="E43" s="306"/>
      <c r="F43" s="306"/>
      <c r="G43" s="306"/>
      <c r="H43" s="306"/>
      <c r="I43" s="306"/>
      <c r="J43" s="306"/>
      <c r="K43" s="306"/>
      <c r="L43" s="306"/>
      <c r="M43" s="306"/>
      <c r="N43" s="306"/>
      <c r="O43" s="306"/>
      <c r="P43" s="306"/>
      <c r="Q43" s="306"/>
      <c r="R43" s="306"/>
      <c r="S43" s="306"/>
      <c r="T43" s="306"/>
      <c r="U43" s="306"/>
      <c r="V43" s="306"/>
      <c r="W43" s="306"/>
      <c r="X43" s="306"/>
    </row>
    <row r="44" spans="1:55" s="119" customFormat="1" ht="150.6" customHeight="1" x14ac:dyDescent="0.25">
      <c r="A44" s="346">
        <v>49</v>
      </c>
      <c r="B44" s="196" t="s">
        <v>131</v>
      </c>
      <c r="C44" s="196" t="s">
        <v>213</v>
      </c>
      <c r="D44" s="196" t="s">
        <v>223</v>
      </c>
      <c r="E44" s="296" t="s">
        <v>137</v>
      </c>
      <c r="F44" s="366" t="s">
        <v>678</v>
      </c>
      <c r="G44" s="296" t="s">
        <v>679</v>
      </c>
      <c r="H44" s="298">
        <v>4045262.15</v>
      </c>
      <c r="I44" s="296" t="s">
        <v>747</v>
      </c>
      <c r="J44" s="296" t="s">
        <v>320</v>
      </c>
      <c r="K44" s="296" t="s">
        <v>126</v>
      </c>
      <c r="L44" s="296" t="s">
        <v>285</v>
      </c>
      <c r="M44" s="296" t="s">
        <v>286</v>
      </c>
      <c r="N44" s="296" t="s">
        <v>126</v>
      </c>
      <c r="O44" s="296" t="s">
        <v>125</v>
      </c>
      <c r="P44" s="194" t="s">
        <v>817</v>
      </c>
      <c r="Q44" s="194" t="s">
        <v>377</v>
      </c>
      <c r="R44" s="296" t="s">
        <v>293</v>
      </c>
      <c r="S44" s="194" t="s">
        <v>819</v>
      </c>
      <c r="T44" s="194">
        <v>0</v>
      </c>
      <c r="U44" s="194">
        <v>0</v>
      </c>
      <c r="V44" s="194">
        <v>0</v>
      </c>
      <c r="W44" s="194">
        <v>0</v>
      </c>
      <c r="X44" s="194">
        <v>1</v>
      </c>
    </row>
    <row r="45" spans="1:55" s="119" customFormat="1" ht="98.4" customHeight="1" x14ac:dyDescent="0.25">
      <c r="A45" s="347"/>
      <c r="B45" s="191" t="s">
        <v>128</v>
      </c>
      <c r="C45" s="191" t="s">
        <v>212</v>
      </c>
      <c r="D45" s="191" t="s">
        <v>230</v>
      </c>
      <c r="E45" s="297"/>
      <c r="F45" s="367"/>
      <c r="G45" s="297"/>
      <c r="H45" s="299"/>
      <c r="I45" s="297"/>
      <c r="J45" s="297"/>
      <c r="K45" s="297"/>
      <c r="L45" s="297"/>
      <c r="M45" s="297"/>
      <c r="N45" s="297"/>
      <c r="O45" s="297"/>
      <c r="P45" s="194" t="s">
        <v>818</v>
      </c>
      <c r="Q45" s="194" t="s">
        <v>350</v>
      </c>
      <c r="R45" s="297"/>
      <c r="S45" s="194" t="s">
        <v>820</v>
      </c>
      <c r="T45" s="194">
        <v>0</v>
      </c>
      <c r="U45" s="194">
        <v>0</v>
      </c>
      <c r="V45" s="194">
        <v>0</v>
      </c>
      <c r="W45" s="194">
        <v>0</v>
      </c>
      <c r="X45" s="194">
        <v>25000</v>
      </c>
    </row>
    <row r="46" spans="1:55" s="99" customFormat="1" ht="47.4" customHeight="1" x14ac:dyDescent="0.25">
      <c r="A46" s="306" t="s">
        <v>784</v>
      </c>
      <c r="B46" s="306"/>
      <c r="C46" s="306"/>
      <c r="D46" s="306"/>
      <c r="E46" s="306"/>
      <c r="F46" s="306"/>
      <c r="G46" s="306"/>
      <c r="H46" s="306"/>
      <c r="I46" s="306"/>
      <c r="J46" s="306"/>
      <c r="K46" s="306"/>
      <c r="L46" s="306"/>
      <c r="M46" s="306"/>
      <c r="N46" s="306"/>
      <c r="O46" s="306"/>
      <c r="P46" s="306"/>
      <c r="Q46" s="306"/>
      <c r="R46" s="306"/>
      <c r="S46" s="306"/>
      <c r="T46" s="306"/>
      <c r="U46" s="306"/>
      <c r="V46" s="306"/>
      <c r="W46" s="306"/>
      <c r="X46" s="306"/>
    </row>
    <row r="47" spans="1:55" s="133" customFormat="1" ht="82.2" customHeight="1" x14ac:dyDescent="0.25">
      <c r="A47" s="382">
        <v>50</v>
      </c>
      <c r="B47" s="353" t="s">
        <v>131</v>
      </c>
      <c r="C47" s="353" t="s">
        <v>213</v>
      </c>
      <c r="D47" s="353" t="s">
        <v>224</v>
      </c>
      <c r="E47" s="353" t="s">
        <v>137</v>
      </c>
      <c r="F47" s="366" t="s">
        <v>370</v>
      </c>
      <c r="G47" s="353" t="s">
        <v>623</v>
      </c>
      <c r="H47" s="371">
        <v>0</v>
      </c>
      <c r="I47" s="353" t="s">
        <v>150</v>
      </c>
      <c r="J47" s="353" t="s">
        <v>320</v>
      </c>
      <c r="K47" s="353" t="s">
        <v>125</v>
      </c>
      <c r="L47" s="393" t="s">
        <v>285</v>
      </c>
      <c r="M47" s="353" t="s">
        <v>286</v>
      </c>
      <c r="N47" s="353" t="s">
        <v>126</v>
      </c>
      <c r="O47" s="353" t="s">
        <v>126</v>
      </c>
      <c r="P47" s="130" t="s">
        <v>661</v>
      </c>
      <c r="Q47" s="131" t="s">
        <v>305</v>
      </c>
      <c r="R47" s="353" t="s">
        <v>293</v>
      </c>
      <c r="S47" s="130" t="s">
        <v>493</v>
      </c>
      <c r="T47" s="130" t="s">
        <v>290</v>
      </c>
      <c r="U47" s="130" t="s">
        <v>290</v>
      </c>
      <c r="V47" s="132">
        <v>400</v>
      </c>
      <c r="W47" s="132">
        <v>400</v>
      </c>
      <c r="X47" s="132">
        <v>400</v>
      </c>
    </row>
    <row r="48" spans="1:55" s="133" customFormat="1" ht="72.599999999999994" customHeight="1" x14ac:dyDescent="0.25">
      <c r="A48" s="383"/>
      <c r="B48" s="374"/>
      <c r="C48" s="374"/>
      <c r="D48" s="374"/>
      <c r="E48" s="374"/>
      <c r="F48" s="462"/>
      <c r="G48" s="374"/>
      <c r="H48" s="373"/>
      <c r="I48" s="354"/>
      <c r="J48" s="374"/>
      <c r="K48" s="374"/>
      <c r="L48" s="394"/>
      <c r="M48" s="374"/>
      <c r="N48" s="374"/>
      <c r="O48" s="374"/>
      <c r="P48" s="130" t="s">
        <v>662</v>
      </c>
      <c r="Q48" s="131" t="s">
        <v>289</v>
      </c>
      <c r="R48" s="374"/>
      <c r="S48" s="144" t="s">
        <v>492</v>
      </c>
      <c r="T48" s="157" t="s">
        <v>664</v>
      </c>
      <c r="U48" s="145">
        <v>0.4</v>
      </c>
      <c r="V48" s="145">
        <v>0.55000000000000004</v>
      </c>
      <c r="W48" s="145">
        <v>0.65</v>
      </c>
      <c r="X48" s="145">
        <v>0.7</v>
      </c>
    </row>
    <row r="49" spans="1:24" s="133" customFormat="1" ht="103.95" customHeight="1" x14ac:dyDescent="0.25">
      <c r="A49" s="134">
        <v>51</v>
      </c>
      <c r="B49" s="135" t="s">
        <v>131</v>
      </c>
      <c r="C49" s="135" t="s">
        <v>213</v>
      </c>
      <c r="D49" s="135" t="s">
        <v>224</v>
      </c>
      <c r="E49" s="135" t="s">
        <v>137</v>
      </c>
      <c r="F49" s="214" t="s">
        <v>371</v>
      </c>
      <c r="G49" s="135" t="s">
        <v>494</v>
      </c>
      <c r="H49" s="203">
        <v>500000</v>
      </c>
      <c r="I49" s="130" t="s">
        <v>160</v>
      </c>
      <c r="J49" s="130" t="s">
        <v>320</v>
      </c>
      <c r="K49" s="130" t="s">
        <v>126</v>
      </c>
      <c r="L49" s="136" t="s">
        <v>285</v>
      </c>
      <c r="M49" s="130" t="s">
        <v>286</v>
      </c>
      <c r="N49" s="130" t="s">
        <v>126</v>
      </c>
      <c r="O49" s="130" t="s">
        <v>125</v>
      </c>
      <c r="P49" s="130" t="s">
        <v>663</v>
      </c>
      <c r="Q49" s="131" t="s">
        <v>389</v>
      </c>
      <c r="R49" s="135" t="s">
        <v>293</v>
      </c>
      <c r="S49" s="130" t="s">
        <v>518</v>
      </c>
      <c r="T49" s="130">
        <v>1</v>
      </c>
      <c r="U49" s="130">
        <v>8</v>
      </c>
      <c r="V49" s="130">
        <v>16</v>
      </c>
      <c r="W49" s="130">
        <v>20</v>
      </c>
      <c r="X49" s="130">
        <v>27</v>
      </c>
    </row>
    <row r="50" spans="1:24" ht="39.6" customHeight="1" x14ac:dyDescent="0.25">
      <c r="A50" s="364">
        <v>52</v>
      </c>
      <c r="B50" s="276" t="s">
        <v>131</v>
      </c>
      <c r="C50" s="190" t="s">
        <v>213</v>
      </c>
      <c r="D50" s="190" t="s">
        <v>224</v>
      </c>
      <c r="E50" s="276" t="s">
        <v>137</v>
      </c>
      <c r="F50" s="366" t="s">
        <v>745</v>
      </c>
      <c r="G50" s="276" t="s">
        <v>744</v>
      </c>
      <c r="H50" s="412">
        <v>0</v>
      </c>
      <c r="I50" s="296" t="s">
        <v>150</v>
      </c>
      <c r="J50" s="276" t="s">
        <v>309</v>
      </c>
      <c r="K50" s="276" t="s">
        <v>126</v>
      </c>
      <c r="L50" s="276" t="s">
        <v>285</v>
      </c>
      <c r="M50" s="276" t="s">
        <v>286</v>
      </c>
      <c r="N50" s="276" t="s">
        <v>126</v>
      </c>
      <c r="O50" s="276" t="s">
        <v>125</v>
      </c>
      <c r="P50" s="296" t="s">
        <v>821</v>
      </c>
      <c r="Q50" s="296" t="s">
        <v>534</v>
      </c>
      <c r="R50" s="296" t="s">
        <v>718</v>
      </c>
      <c r="S50" s="194" t="s">
        <v>822</v>
      </c>
      <c r="T50" s="217" t="s">
        <v>823</v>
      </c>
      <c r="U50" s="217">
        <v>100</v>
      </c>
      <c r="V50" s="217">
        <v>100</v>
      </c>
      <c r="W50" s="217">
        <v>100</v>
      </c>
      <c r="X50" s="217">
        <v>100</v>
      </c>
    </row>
    <row r="51" spans="1:24" ht="62.4" customHeight="1" x14ac:dyDescent="0.25">
      <c r="A51" s="411"/>
      <c r="B51" s="228"/>
      <c r="C51" s="190" t="s">
        <v>211</v>
      </c>
      <c r="D51" s="190" t="s">
        <v>218</v>
      </c>
      <c r="E51" s="228"/>
      <c r="F51" s="468"/>
      <c r="G51" s="295"/>
      <c r="H51" s="413"/>
      <c r="I51" s="297"/>
      <c r="J51" s="228"/>
      <c r="K51" s="228"/>
      <c r="L51" s="228"/>
      <c r="M51" s="228"/>
      <c r="N51" s="228"/>
      <c r="O51" s="228"/>
      <c r="P51" s="228"/>
      <c r="Q51" s="410"/>
      <c r="R51" s="410"/>
      <c r="S51" s="194" t="s">
        <v>825</v>
      </c>
      <c r="T51" s="218" t="s">
        <v>824</v>
      </c>
      <c r="U51" s="219">
        <v>500</v>
      </c>
      <c r="V51" s="219">
        <v>500</v>
      </c>
      <c r="W51" s="219">
        <v>500</v>
      </c>
      <c r="X51" s="219">
        <v>500</v>
      </c>
    </row>
    <row r="52" spans="1:24" s="99" customFormat="1" ht="47.4" customHeight="1" x14ac:dyDescent="0.25">
      <c r="A52" s="306" t="s">
        <v>785</v>
      </c>
      <c r="B52" s="306"/>
      <c r="C52" s="306"/>
      <c r="D52" s="306"/>
      <c r="E52" s="306"/>
      <c r="F52" s="306"/>
      <c r="G52" s="306"/>
      <c r="H52" s="306"/>
      <c r="I52" s="306"/>
      <c r="J52" s="306"/>
      <c r="K52" s="306"/>
      <c r="L52" s="306"/>
      <c r="M52" s="306"/>
      <c r="N52" s="306"/>
      <c r="O52" s="306"/>
      <c r="P52" s="306"/>
      <c r="Q52" s="306"/>
      <c r="R52" s="306"/>
      <c r="S52" s="306"/>
      <c r="T52" s="306"/>
      <c r="U52" s="306"/>
      <c r="V52" s="306"/>
      <c r="W52" s="306"/>
      <c r="X52" s="306"/>
    </row>
    <row r="53" spans="1:24" s="125" customFormat="1" ht="60.6" customHeight="1" x14ac:dyDescent="0.25">
      <c r="A53" s="384">
        <v>53</v>
      </c>
      <c r="B53" s="332" t="s">
        <v>131</v>
      </c>
      <c r="C53" s="332" t="s">
        <v>214</v>
      </c>
      <c r="D53" s="332" t="s">
        <v>234</v>
      </c>
      <c r="E53" s="332" t="s">
        <v>137</v>
      </c>
      <c r="F53" s="366" t="s">
        <v>378</v>
      </c>
      <c r="G53" s="332" t="s">
        <v>379</v>
      </c>
      <c r="H53" s="385">
        <v>0</v>
      </c>
      <c r="I53" s="332" t="s">
        <v>150</v>
      </c>
      <c r="J53" s="332" t="s">
        <v>320</v>
      </c>
      <c r="K53" s="332" t="s">
        <v>125</v>
      </c>
      <c r="L53" s="332" t="s">
        <v>380</v>
      </c>
      <c r="M53" s="332" t="s">
        <v>380</v>
      </c>
      <c r="N53" s="332" t="s">
        <v>126</v>
      </c>
      <c r="O53" s="332" t="s">
        <v>126</v>
      </c>
      <c r="P53" s="116" t="s">
        <v>381</v>
      </c>
      <c r="Q53" s="127" t="s">
        <v>382</v>
      </c>
      <c r="R53" s="332" t="s">
        <v>365</v>
      </c>
      <c r="S53" s="113" t="s">
        <v>383</v>
      </c>
      <c r="T53" s="116">
        <v>0</v>
      </c>
      <c r="U53" s="116" t="s">
        <v>290</v>
      </c>
      <c r="V53" s="116">
        <v>1</v>
      </c>
      <c r="W53" s="116" t="s">
        <v>290</v>
      </c>
      <c r="X53" s="116" t="s">
        <v>290</v>
      </c>
    </row>
    <row r="54" spans="1:24" s="125" customFormat="1" ht="64.2" customHeight="1" x14ac:dyDescent="0.25">
      <c r="A54" s="384"/>
      <c r="B54" s="335"/>
      <c r="C54" s="335"/>
      <c r="D54" s="335"/>
      <c r="E54" s="333"/>
      <c r="F54" s="462"/>
      <c r="G54" s="335"/>
      <c r="H54" s="386"/>
      <c r="I54" s="333"/>
      <c r="J54" s="333"/>
      <c r="K54" s="333"/>
      <c r="L54" s="333"/>
      <c r="M54" s="333"/>
      <c r="N54" s="333"/>
      <c r="O54" s="333"/>
      <c r="P54" s="116" t="s">
        <v>384</v>
      </c>
      <c r="Q54" s="127" t="s">
        <v>313</v>
      </c>
      <c r="R54" s="335"/>
      <c r="S54" s="113" t="s">
        <v>385</v>
      </c>
      <c r="T54" s="113">
        <v>0</v>
      </c>
      <c r="U54" s="113" t="s">
        <v>290</v>
      </c>
      <c r="V54" s="113">
        <v>576</v>
      </c>
      <c r="W54" s="113" t="s">
        <v>290</v>
      </c>
      <c r="X54" s="113" t="s">
        <v>290</v>
      </c>
    </row>
    <row r="55" spans="1:24" s="125" customFormat="1" ht="61.95" customHeight="1" x14ac:dyDescent="0.25">
      <c r="A55" s="111">
        <v>54</v>
      </c>
      <c r="B55" s="113" t="s">
        <v>131</v>
      </c>
      <c r="C55" s="113" t="s">
        <v>214</v>
      </c>
      <c r="D55" s="113" t="s">
        <v>234</v>
      </c>
      <c r="E55" s="116" t="s">
        <v>137</v>
      </c>
      <c r="F55" s="214" t="s">
        <v>386</v>
      </c>
      <c r="G55" s="113" t="s">
        <v>387</v>
      </c>
      <c r="H55" s="126">
        <v>0</v>
      </c>
      <c r="I55" s="113" t="s">
        <v>150</v>
      </c>
      <c r="J55" s="116" t="s">
        <v>320</v>
      </c>
      <c r="K55" s="116" t="s">
        <v>125</v>
      </c>
      <c r="L55" s="116" t="s">
        <v>285</v>
      </c>
      <c r="M55" s="116" t="s">
        <v>380</v>
      </c>
      <c r="N55" s="116" t="s">
        <v>126</v>
      </c>
      <c r="O55" s="116" t="s">
        <v>126</v>
      </c>
      <c r="P55" s="116" t="s">
        <v>388</v>
      </c>
      <c r="Q55" s="127" t="s">
        <v>389</v>
      </c>
      <c r="R55" s="113" t="s">
        <v>313</v>
      </c>
      <c r="S55" s="116" t="s">
        <v>390</v>
      </c>
      <c r="T55" s="116">
        <v>0</v>
      </c>
      <c r="U55" s="116">
        <v>1</v>
      </c>
      <c r="V55" s="116" t="s">
        <v>290</v>
      </c>
      <c r="W55" s="116" t="s">
        <v>290</v>
      </c>
      <c r="X55" s="116" t="s">
        <v>290</v>
      </c>
    </row>
    <row r="56" spans="1:24" s="125" customFormat="1" ht="78" customHeight="1" x14ac:dyDescent="0.25">
      <c r="A56" s="387">
        <v>55</v>
      </c>
      <c r="B56" s="332" t="s">
        <v>128</v>
      </c>
      <c r="C56" s="332" t="s">
        <v>211</v>
      </c>
      <c r="D56" s="332" t="s">
        <v>221</v>
      </c>
      <c r="E56" s="332" t="s">
        <v>143</v>
      </c>
      <c r="F56" s="366" t="s">
        <v>391</v>
      </c>
      <c r="G56" s="332" t="s">
        <v>392</v>
      </c>
      <c r="H56" s="298">
        <v>0</v>
      </c>
      <c r="I56" s="296" t="s">
        <v>150</v>
      </c>
      <c r="J56" s="332" t="s">
        <v>320</v>
      </c>
      <c r="K56" s="332" t="s">
        <v>126</v>
      </c>
      <c r="L56" s="332" t="s">
        <v>285</v>
      </c>
      <c r="M56" s="332" t="s">
        <v>380</v>
      </c>
      <c r="N56" s="332" t="s">
        <v>126</v>
      </c>
      <c r="O56" s="332" t="s">
        <v>126</v>
      </c>
      <c r="P56" s="153" t="s">
        <v>548</v>
      </c>
      <c r="Q56" s="116" t="s">
        <v>289</v>
      </c>
      <c r="R56" s="310" t="s">
        <v>305</v>
      </c>
      <c r="S56" s="332" t="s">
        <v>393</v>
      </c>
      <c r="T56" s="332">
        <v>0</v>
      </c>
      <c r="U56" s="332">
        <v>1</v>
      </c>
      <c r="V56" s="332" t="s">
        <v>290</v>
      </c>
      <c r="W56" s="332" t="s">
        <v>290</v>
      </c>
      <c r="X56" s="332" t="s">
        <v>290</v>
      </c>
    </row>
    <row r="57" spans="1:24" s="125" customFormat="1" ht="40.200000000000003" customHeight="1" x14ac:dyDescent="0.25">
      <c r="A57" s="388"/>
      <c r="B57" s="335"/>
      <c r="C57" s="335"/>
      <c r="D57" s="335"/>
      <c r="E57" s="335"/>
      <c r="F57" s="462"/>
      <c r="G57" s="335"/>
      <c r="H57" s="345"/>
      <c r="I57" s="325"/>
      <c r="J57" s="335"/>
      <c r="K57" s="335"/>
      <c r="L57" s="335"/>
      <c r="M57" s="335"/>
      <c r="N57" s="335"/>
      <c r="O57" s="335"/>
      <c r="P57" s="116" t="s">
        <v>517</v>
      </c>
      <c r="Q57" s="116" t="s">
        <v>424</v>
      </c>
      <c r="R57" s="391"/>
      <c r="S57" s="335"/>
      <c r="T57" s="335"/>
      <c r="U57" s="335"/>
      <c r="V57" s="335"/>
      <c r="W57" s="335"/>
      <c r="X57" s="335"/>
    </row>
    <row r="58" spans="1:24" s="125" customFormat="1" ht="133.19999999999999" customHeight="1" x14ac:dyDescent="0.25">
      <c r="A58" s="111">
        <v>56</v>
      </c>
      <c r="B58" s="113" t="s">
        <v>129</v>
      </c>
      <c r="C58" s="148" t="s">
        <v>422</v>
      </c>
      <c r="D58" s="148" t="s">
        <v>636</v>
      </c>
      <c r="E58" s="116" t="s">
        <v>137</v>
      </c>
      <c r="F58" s="214" t="s">
        <v>394</v>
      </c>
      <c r="G58" s="113" t="s">
        <v>395</v>
      </c>
      <c r="H58" s="126">
        <v>0</v>
      </c>
      <c r="I58" s="116" t="s">
        <v>160</v>
      </c>
      <c r="J58" s="116" t="s">
        <v>320</v>
      </c>
      <c r="K58" s="116" t="s">
        <v>126</v>
      </c>
      <c r="L58" s="116" t="s">
        <v>285</v>
      </c>
      <c r="M58" s="116" t="s">
        <v>285</v>
      </c>
      <c r="N58" s="116" t="s">
        <v>126</v>
      </c>
      <c r="O58" s="116" t="s">
        <v>126</v>
      </c>
      <c r="P58" s="116" t="s">
        <v>589</v>
      </c>
      <c r="Q58" s="116" t="s">
        <v>396</v>
      </c>
      <c r="R58" s="113" t="s">
        <v>396</v>
      </c>
      <c r="S58" s="116" t="s">
        <v>397</v>
      </c>
      <c r="T58" s="116" t="s">
        <v>398</v>
      </c>
      <c r="U58" s="116">
        <v>0</v>
      </c>
      <c r="V58" s="116" t="s">
        <v>399</v>
      </c>
      <c r="W58" s="116"/>
      <c r="X58" s="116"/>
    </row>
    <row r="59" spans="1:24" s="99" customFormat="1" ht="47.4" customHeight="1" x14ac:dyDescent="0.25">
      <c r="A59" s="306" t="s">
        <v>786</v>
      </c>
      <c r="B59" s="306"/>
      <c r="C59" s="306"/>
      <c r="D59" s="306"/>
      <c r="E59" s="306"/>
      <c r="F59" s="306"/>
      <c r="G59" s="306"/>
      <c r="H59" s="306"/>
      <c r="I59" s="306"/>
      <c r="J59" s="306"/>
      <c r="K59" s="306"/>
      <c r="L59" s="306"/>
      <c r="M59" s="306"/>
      <c r="N59" s="306"/>
      <c r="O59" s="306"/>
      <c r="P59" s="306"/>
      <c r="Q59" s="306"/>
      <c r="R59" s="306"/>
      <c r="S59" s="306"/>
      <c r="T59" s="306"/>
      <c r="U59" s="306"/>
      <c r="V59" s="306"/>
      <c r="W59" s="306"/>
      <c r="X59" s="306"/>
    </row>
    <row r="60" spans="1:24" ht="93" customHeight="1" x14ac:dyDescent="0.25">
      <c r="A60" s="112">
        <v>57</v>
      </c>
      <c r="B60" s="114" t="s">
        <v>128</v>
      </c>
      <c r="C60" s="114" t="s">
        <v>212</v>
      </c>
      <c r="D60" s="114" t="s">
        <v>231</v>
      </c>
      <c r="E60" s="114" t="s">
        <v>139</v>
      </c>
      <c r="F60" s="467" t="s">
        <v>318</v>
      </c>
      <c r="G60" s="114" t="s">
        <v>319</v>
      </c>
      <c r="H60" s="115">
        <v>302150</v>
      </c>
      <c r="I60" s="114" t="s">
        <v>205</v>
      </c>
      <c r="J60" s="114" t="s">
        <v>320</v>
      </c>
      <c r="K60" s="114" t="s">
        <v>126</v>
      </c>
      <c r="L60" s="114" t="s">
        <v>285</v>
      </c>
      <c r="M60" s="114" t="s">
        <v>286</v>
      </c>
      <c r="N60" s="114" t="s">
        <v>126</v>
      </c>
      <c r="O60" s="114" t="s">
        <v>126</v>
      </c>
      <c r="P60" s="197" t="s">
        <v>633</v>
      </c>
      <c r="Q60" s="150" t="s">
        <v>389</v>
      </c>
      <c r="R60" s="149" t="s">
        <v>321</v>
      </c>
      <c r="S60" s="150" t="s">
        <v>632</v>
      </c>
      <c r="T60" s="150">
        <v>0</v>
      </c>
      <c r="U60" s="150">
        <v>60</v>
      </c>
      <c r="V60" s="150" t="s">
        <v>290</v>
      </c>
      <c r="W60" s="150" t="s">
        <v>290</v>
      </c>
      <c r="X60" s="150" t="s">
        <v>290</v>
      </c>
    </row>
    <row r="61" spans="1:24" s="125" customFormat="1" ht="63.6" customHeight="1" x14ac:dyDescent="0.25">
      <c r="A61" s="387">
        <v>58</v>
      </c>
      <c r="B61" s="332" t="s">
        <v>134</v>
      </c>
      <c r="C61" s="332" t="s">
        <v>212</v>
      </c>
      <c r="D61" s="332" t="s">
        <v>231</v>
      </c>
      <c r="E61" s="116" t="s">
        <v>142</v>
      </c>
      <c r="F61" s="366" t="s">
        <v>374</v>
      </c>
      <c r="G61" s="332" t="s">
        <v>519</v>
      </c>
      <c r="H61" s="385">
        <v>12000000</v>
      </c>
      <c r="I61" s="332" t="s">
        <v>194</v>
      </c>
      <c r="J61" s="332" t="s">
        <v>284</v>
      </c>
      <c r="K61" s="332" t="s">
        <v>125</v>
      </c>
      <c r="L61" s="332" t="s">
        <v>285</v>
      </c>
      <c r="M61" s="332" t="s">
        <v>285</v>
      </c>
      <c r="N61" s="332" t="s">
        <v>125</v>
      </c>
      <c r="O61" s="332" t="s">
        <v>126</v>
      </c>
      <c r="P61" s="296" t="s">
        <v>671</v>
      </c>
      <c r="Q61" s="296" t="s">
        <v>305</v>
      </c>
      <c r="R61" s="296" t="s">
        <v>350</v>
      </c>
      <c r="S61" s="153" t="s">
        <v>375</v>
      </c>
      <c r="T61" s="153">
        <v>0</v>
      </c>
      <c r="U61" s="153">
        <v>0</v>
      </c>
      <c r="V61" s="153">
        <v>300</v>
      </c>
      <c r="W61" s="153">
        <v>300</v>
      </c>
      <c r="X61" s="153" t="s">
        <v>290</v>
      </c>
    </row>
    <row r="62" spans="1:24" s="125" customFormat="1" ht="70.2" customHeight="1" x14ac:dyDescent="0.25">
      <c r="A62" s="389"/>
      <c r="B62" s="335"/>
      <c r="C62" s="335"/>
      <c r="D62" s="335"/>
      <c r="E62" s="116" t="s">
        <v>140</v>
      </c>
      <c r="F62" s="462"/>
      <c r="G62" s="335"/>
      <c r="H62" s="386"/>
      <c r="I62" s="333"/>
      <c r="J62" s="333"/>
      <c r="K62" s="333"/>
      <c r="L62" s="333"/>
      <c r="M62" s="333"/>
      <c r="N62" s="333"/>
      <c r="O62" s="333"/>
      <c r="P62" s="297"/>
      <c r="Q62" s="297"/>
      <c r="R62" s="325"/>
      <c r="S62" s="153" t="s">
        <v>376</v>
      </c>
      <c r="T62" s="153">
        <v>0</v>
      </c>
      <c r="U62" s="153">
        <v>0</v>
      </c>
      <c r="V62" s="153">
        <v>2</v>
      </c>
      <c r="W62" s="153">
        <v>2</v>
      </c>
      <c r="X62" s="153" t="s">
        <v>290</v>
      </c>
    </row>
    <row r="63" spans="1:24" s="125" customFormat="1" ht="46.8" customHeight="1" x14ac:dyDescent="0.25">
      <c r="A63" s="368">
        <v>59</v>
      </c>
      <c r="B63" s="332" t="s">
        <v>134</v>
      </c>
      <c r="C63" s="332" t="s">
        <v>212</v>
      </c>
      <c r="D63" s="332" t="s">
        <v>231</v>
      </c>
      <c r="E63" s="116" t="s">
        <v>142</v>
      </c>
      <c r="F63" s="366" t="s">
        <v>627</v>
      </c>
      <c r="G63" s="332" t="s">
        <v>626</v>
      </c>
      <c r="H63" s="385">
        <f>1250000+586875</f>
        <v>1836875</v>
      </c>
      <c r="I63" s="332" t="s">
        <v>195</v>
      </c>
      <c r="J63" s="332" t="s">
        <v>284</v>
      </c>
      <c r="K63" s="332" t="s">
        <v>126</v>
      </c>
      <c r="L63" s="332" t="s">
        <v>285</v>
      </c>
      <c r="M63" s="332" t="s">
        <v>285</v>
      </c>
      <c r="N63" s="332" t="s">
        <v>126</v>
      </c>
      <c r="O63" s="332" t="s">
        <v>125</v>
      </c>
      <c r="P63" s="141" t="s">
        <v>677</v>
      </c>
      <c r="Q63" s="153" t="s">
        <v>305</v>
      </c>
      <c r="R63" s="296" t="s">
        <v>350</v>
      </c>
      <c r="S63" s="141" t="s">
        <v>630</v>
      </c>
      <c r="T63" s="141">
        <v>0</v>
      </c>
      <c r="U63" s="118">
        <v>0.35</v>
      </c>
      <c r="V63" s="118">
        <v>0.65</v>
      </c>
      <c r="W63" s="118">
        <v>1</v>
      </c>
      <c r="X63" s="194" t="s">
        <v>290</v>
      </c>
    </row>
    <row r="64" spans="1:24" s="125" customFormat="1" ht="44.4" customHeight="1" x14ac:dyDescent="0.25">
      <c r="A64" s="369"/>
      <c r="B64" s="335"/>
      <c r="C64" s="335"/>
      <c r="D64" s="335"/>
      <c r="E64" s="332" t="s">
        <v>141</v>
      </c>
      <c r="F64" s="462"/>
      <c r="G64" s="335"/>
      <c r="H64" s="386"/>
      <c r="I64" s="335"/>
      <c r="J64" s="335"/>
      <c r="K64" s="335"/>
      <c r="L64" s="335"/>
      <c r="M64" s="335"/>
      <c r="N64" s="335"/>
      <c r="O64" s="335"/>
      <c r="P64" s="141" t="s">
        <v>629</v>
      </c>
      <c r="Q64" s="153" t="s">
        <v>377</v>
      </c>
      <c r="R64" s="325"/>
      <c r="S64" s="141" t="s">
        <v>634</v>
      </c>
      <c r="T64" s="141">
        <v>0</v>
      </c>
      <c r="U64" s="141">
        <v>250</v>
      </c>
      <c r="V64" s="141">
        <v>350</v>
      </c>
      <c r="W64" s="141">
        <v>500</v>
      </c>
      <c r="X64" s="141" t="s">
        <v>290</v>
      </c>
    </row>
    <row r="65" spans="1:24" s="125" customFormat="1" ht="72" customHeight="1" x14ac:dyDescent="0.25">
      <c r="A65" s="370"/>
      <c r="B65" s="333"/>
      <c r="C65" s="333"/>
      <c r="D65" s="333"/>
      <c r="E65" s="333"/>
      <c r="F65" s="367"/>
      <c r="G65" s="333"/>
      <c r="H65" s="392"/>
      <c r="I65" s="333"/>
      <c r="J65" s="333"/>
      <c r="K65" s="333"/>
      <c r="L65" s="333"/>
      <c r="M65" s="333"/>
      <c r="N65" s="333"/>
      <c r="O65" s="333"/>
      <c r="P65" s="141" t="s">
        <v>628</v>
      </c>
      <c r="Q65" s="153" t="s">
        <v>350</v>
      </c>
      <c r="R65" s="297"/>
      <c r="S65" s="141" t="s">
        <v>631</v>
      </c>
      <c r="T65" s="141">
        <v>0</v>
      </c>
      <c r="U65" s="118">
        <v>0.2</v>
      </c>
      <c r="V65" s="118">
        <v>0.5</v>
      </c>
      <c r="W65" s="118">
        <v>1</v>
      </c>
      <c r="X65" s="194" t="s">
        <v>290</v>
      </c>
    </row>
    <row r="66" spans="1:24" s="99" customFormat="1" ht="47.4" customHeight="1" x14ac:dyDescent="0.25">
      <c r="A66" s="306" t="s">
        <v>787</v>
      </c>
      <c r="B66" s="306"/>
      <c r="C66" s="306"/>
      <c r="D66" s="306"/>
      <c r="E66" s="306"/>
      <c r="F66" s="306"/>
      <c r="G66" s="306"/>
      <c r="H66" s="306"/>
      <c r="I66" s="306"/>
      <c r="J66" s="306"/>
      <c r="K66" s="306"/>
      <c r="L66" s="306"/>
      <c r="M66" s="306"/>
      <c r="N66" s="306"/>
      <c r="O66" s="306"/>
      <c r="P66" s="306"/>
      <c r="Q66" s="306"/>
      <c r="R66" s="306"/>
      <c r="S66" s="306"/>
      <c r="T66" s="306"/>
      <c r="U66" s="306"/>
      <c r="V66" s="306"/>
      <c r="W66" s="306"/>
      <c r="X66" s="306"/>
    </row>
    <row r="67" spans="1:24" s="119" customFormat="1" ht="66.75" customHeight="1" x14ac:dyDescent="0.25">
      <c r="A67" s="124">
        <v>60</v>
      </c>
      <c r="B67" s="122" t="s">
        <v>128</v>
      </c>
      <c r="C67" s="122" t="s">
        <v>212</v>
      </c>
      <c r="D67" s="122" t="s">
        <v>227</v>
      </c>
      <c r="E67" s="153" t="s">
        <v>138</v>
      </c>
      <c r="F67" s="214" t="s">
        <v>520</v>
      </c>
      <c r="G67" s="122" t="s">
        <v>495</v>
      </c>
      <c r="H67" s="154">
        <v>0</v>
      </c>
      <c r="I67" s="153" t="s">
        <v>150</v>
      </c>
      <c r="J67" s="153" t="s">
        <v>320</v>
      </c>
      <c r="K67" s="153" t="s">
        <v>126</v>
      </c>
      <c r="L67" s="153" t="s">
        <v>285</v>
      </c>
      <c r="M67" s="153" t="s">
        <v>285</v>
      </c>
      <c r="N67" s="153" t="s">
        <v>126</v>
      </c>
      <c r="O67" s="153" t="s">
        <v>126</v>
      </c>
      <c r="P67" s="153" t="s">
        <v>372</v>
      </c>
      <c r="Q67" s="153" t="s">
        <v>373</v>
      </c>
      <c r="R67" s="148" t="s">
        <v>290</v>
      </c>
      <c r="S67" s="153" t="s">
        <v>290</v>
      </c>
      <c r="T67" s="153" t="s">
        <v>290</v>
      </c>
      <c r="U67" s="153" t="s">
        <v>290</v>
      </c>
      <c r="V67" s="153" t="s">
        <v>290</v>
      </c>
      <c r="W67" s="153" t="s">
        <v>290</v>
      </c>
      <c r="X67" s="153" t="s">
        <v>290</v>
      </c>
    </row>
    <row r="68" spans="1:24" s="99" customFormat="1" ht="47.4" customHeight="1" x14ac:dyDescent="0.25">
      <c r="A68" s="306" t="s">
        <v>788</v>
      </c>
      <c r="B68" s="306"/>
      <c r="C68" s="306"/>
      <c r="D68" s="306"/>
      <c r="E68" s="306"/>
      <c r="F68" s="306"/>
      <c r="G68" s="306"/>
      <c r="H68" s="306"/>
      <c r="I68" s="306"/>
      <c r="J68" s="306"/>
      <c r="K68" s="306"/>
      <c r="L68" s="306"/>
      <c r="M68" s="306"/>
      <c r="N68" s="306"/>
      <c r="O68" s="306"/>
      <c r="P68" s="306"/>
      <c r="Q68" s="306"/>
      <c r="R68" s="306"/>
      <c r="S68" s="306"/>
      <c r="T68" s="306"/>
      <c r="U68" s="306"/>
      <c r="V68" s="306"/>
      <c r="W68" s="306"/>
      <c r="X68" s="306"/>
    </row>
    <row r="69" spans="1:24" s="119" customFormat="1" ht="45.6" customHeight="1" x14ac:dyDescent="0.25">
      <c r="A69" s="375">
        <v>61</v>
      </c>
      <c r="B69" s="296" t="s">
        <v>400</v>
      </c>
      <c r="C69" s="296" t="s">
        <v>212</v>
      </c>
      <c r="D69" s="296" t="s">
        <v>230</v>
      </c>
      <c r="E69" s="296" t="s">
        <v>141</v>
      </c>
      <c r="F69" s="366" t="s">
        <v>401</v>
      </c>
      <c r="G69" s="296" t="s">
        <v>402</v>
      </c>
      <c r="H69" s="298">
        <v>550000</v>
      </c>
      <c r="I69" s="296" t="s">
        <v>150</v>
      </c>
      <c r="J69" s="296" t="s">
        <v>320</v>
      </c>
      <c r="K69" s="296" t="s">
        <v>125</v>
      </c>
      <c r="L69" s="296" t="s">
        <v>285</v>
      </c>
      <c r="M69" s="296" t="s">
        <v>286</v>
      </c>
      <c r="N69" s="296" t="s">
        <v>126</v>
      </c>
      <c r="O69" s="296" t="s">
        <v>125</v>
      </c>
      <c r="P69" s="117" t="s">
        <v>403</v>
      </c>
      <c r="Q69" s="117" t="s">
        <v>305</v>
      </c>
      <c r="R69" s="296" t="s">
        <v>404</v>
      </c>
      <c r="S69" s="117" t="s">
        <v>521</v>
      </c>
      <c r="T69" s="117" t="s">
        <v>405</v>
      </c>
      <c r="U69" s="120" t="s">
        <v>290</v>
      </c>
      <c r="V69" s="128">
        <v>1</v>
      </c>
      <c r="W69" s="120" t="s">
        <v>290</v>
      </c>
      <c r="X69" s="120" t="s">
        <v>290</v>
      </c>
    </row>
    <row r="70" spans="1:24" s="119" customFormat="1" ht="44.4" customHeight="1" x14ac:dyDescent="0.25">
      <c r="A70" s="377"/>
      <c r="B70" s="325"/>
      <c r="C70" s="325"/>
      <c r="D70" s="325"/>
      <c r="E70" s="325"/>
      <c r="F70" s="462"/>
      <c r="G70" s="325"/>
      <c r="H70" s="345"/>
      <c r="I70" s="325"/>
      <c r="J70" s="325"/>
      <c r="K70" s="325"/>
      <c r="L70" s="325"/>
      <c r="M70" s="325"/>
      <c r="N70" s="325"/>
      <c r="O70" s="325"/>
      <c r="P70" s="117" t="s">
        <v>406</v>
      </c>
      <c r="Q70" s="117" t="s">
        <v>407</v>
      </c>
      <c r="R70" s="325"/>
      <c r="S70" s="296" t="s">
        <v>408</v>
      </c>
      <c r="T70" s="296" t="s">
        <v>409</v>
      </c>
      <c r="U70" s="296" t="s">
        <v>290</v>
      </c>
      <c r="V70" s="316">
        <v>7.0000000000000007E-2</v>
      </c>
      <c r="W70" s="316">
        <v>0.1</v>
      </c>
      <c r="X70" s="316">
        <v>0.2</v>
      </c>
    </row>
    <row r="71" spans="1:24" s="119" customFormat="1" ht="39" customHeight="1" x14ac:dyDescent="0.25">
      <c r="A71" s="376"/>
      <c r="B71" s="297"/>
      <c r="C71" s="297"/>
      <c r="D71" s="297"/>
      <c r="E71" s="297"/>
      <c r="F71" s="367"/>
      <c r="G71" s="297"/>
      <c r="H71" s="299"/>
      <c r="I71" s="297"/>
      <c r="J71" s="297"/>
      <c r="K71" s="297"/>
      <c r="L71" s="297"/>
      <c r="M71" s="297"/>
      <c r="N71" s="297"/>
      <c r="O71" s="297"/>
      <c r="P71" s="151" t="s">
        <v>657</v>
      </c>
      <c r="Q71" s="117" t="s">
        <v>404</v>
      </c>
      <c r="R71" s="297"/>
      <c r="S71" s="297"/>
      <c r="T71" s="297"/>
      <c r="U71" s="297"/>
      <c r="V71" s="348"/>
      <c r="W71" s="348"/>
      <c r="X71" s="348"/>
    </row>
    <row r="72" spans="1:24" s="119" customFormat="1" ht="47.4" customHeight="1" x14ac:dyDescent="0.25">
      <c r="A72" s="380">
        <v>62</v>
      </c>
      <c r="B72" s="296" t="s">
        <v>127</v>
      </c>
      <c r="C72" s="194" t="s">
        <v>211</v>
      </c>
      <c r="D72" s="194" t="s">
        <v>219</v>
      </c>
      <c r="E72" s="296" t="s">
        <v>137</v>
      </c>
      <c r="F72" s="464" t="s">
        <v>411</v>
      </c>
      <c r="G72" s="346" t="s">
        <v>412</v>
      </c>
      <c r="H72" s="298">
        <v>350000</v>
      </c>
      <c r="I72" s="296" t="s">
        <v>188</v>
      </c>
      <c r="J72" s="296" t="s">
        <v>284</v>
      </c>
      <c r="K72" s="296" t="s">
        <v>126</v>
      </c>
      <c r="L72" s="296" t="s">
        <v>285</v>
      </c>
      <c r="M72" s="296" t="s">
        <v>416</v>
      </c>
      <c r="N72" s="296" t="s">
        <v>126</v>
      </c>
      <c r="O72" s="296" t="s">
        <v>125</v>
      </c>
      <c r="P72" s="157" t="s">
        <v>655</v>
      </c>
      <c r="Q72" s="194" t="s">
        <v>305</v>
      </c>
      <c r="R72" s="353" t="s">
        <v>293</v>
      </c>
      <c r="S72" s="130" t="s">
        <v>654</v>
      </c>
      <c r="T72" s="117">
        <v>2000</v>
      </c>
      <c r="U72" s="120">
        <v>2050</v>
      </c>
      <c r="V72" s="120">
        <v>2100</v>
      </c>
      <c r="W72" s="120">
        <v>2150</v>
      </c>
      <c r="X72" s="120">
        <v>2200</v>
      </c>
    </row>
    <row r="73" spans="1:24" s="119" customFormat="1" ht="38.4" customHeight="1" x14ac:dyDescent="0.25">
      <c r="A73" s="380"/>
      <c r="B73" s="325"/>
      <c r="C73" s="194" t="s">
        <v>215</v>
      </c>
      <c r="D73" s="194" t="s">
        <v>238</v>
      </c>
      <c r="E73" s="325"/>
      <c r="F73" s="465"/>
      <c r="G73" s="355"/>
      <c r="H73" s="345"/>
      <c r="I73" s="325"/>
      <c r="J73" s="325"/>
      <c r="K73" s="325"/>
      <c r="L73" s="325"/>
      <c r="M73" s="325"/>
      <c r="N73" s="325"/>
      <c r="O73" s="325"/>
      <c r="P73" s="130" t="s">
        <v>653</v>
      </c>
      <c r="Q73" s="194" t="s">
        <v>407</v>
      </c>
      <c r="R73" s="374"/>
      <c r="S73" s="130" t="s">
        <v>413</v>
      </c>
      <c r="T73" s="129">
        <v>0</v>
      </c>
      <c r="U73" s="129">
        <v>100</v>
      </c>
      <c r="V73" s="129">
        <v>200</v>
      </c>
      <c r="W73" s="129">
        <v>300</v>
      </c>
      <c r="X73" s="129">
        <v>400</v>
      </c>
    </row>
    <row r="74" spans="1:24" s="119" customFormat="1" ht="52.8" customHeight="1" x14ac:dyDescent="0.25">
      <c r="A74" s="380"/>
      <c r="B74" s="297"/>
      <c r="C74" s="194" t="s">
        <v>213</v>
      </c>
      <c r="D74" s="194" t="s">
        <v>752</v>
      </c>
      <c r="E74" s="297"/>
      <c r="F74" s="466"/>
      <c r="G74" s="381"/>
      <c r="H74" s="299"/>
      <c r="I74" s="297"/>
      <c r="J74" s="297"/>
      <c r="K74" s="297"/>
      <c r="L74" s="297"/>
      <c r="M74" s="297"/>
      <c r="N74" s="297"/>
      <c r="O74" s="297"/>
      <c r="P74" s="130" t="s">
        <v>656</v>
      </c>
      <c r="Q74" s="194" t="s">
        <v>404</v>
      </c>
      <c r="R74" s="354"/>
      <c r="S74" s="130" t="s">
        <v>414</v>
      </c>
      <c r="T74" s="156">
        <v>0</v>
      </c>
      <c r="U74" s="156">
        <v>2</v>
      </c>
      <c r="V74" s="156">
        <v>3</v>
      </c>
      <c r="W74" s="156">
        <v>4</v>
      </c>
      <c r="X74" s="156">
        <v>5</v>
      </c>
    </row>
    <row r="75" spans="1:24" s="119" customFormat="1" ht="53.4" customHeight="1" x14ac:dyDescent="0.25">
      <c r="A75" s="155">
        <v>63</v>
      </c>
      <c r="B75" s="148" t="s">
        <v>127</v>
      </c>
      <c r="C75" s="148" t="s">
        <v>341</v>
      </c>
      <c r="D75" s="148" t="s">
        <v>238</v>
      </c>
      <c r="E75" s="196" t="s">
        <v>137</v>
      </c>
      <c r="F75" s="467" t="s">
        <v>415</v>
      </c>
      <c r="G75" s="148" t="s">
        <v>658</v>
      </c>
      <c r="H75" s="154">
        <v>30000000</v>
      </c>
      <c r="I75" s="148" t="s">
        <v>178</v>
      </c>
      <c r="J75" s="153" t="s">
        <v>284</v>
      </c>
      <c r="K75" s="153" t="s">
        <v>125</v>
      </c>
      <c r="L75" s="153" t="s">
        <v>285</v>
      </c>
      <c r="M75" s="153" t="s">
        <v>416</v>
      </c>
      <c r="N75" s="153" t="s">
        <v>126</v>
      </c>
      <c r="O75" s="153" t="s">
        <v>125</v>
      </c>
      <c r="P75" s="204" t="s">
        <v>828</v>
      </c>
      <c r="Q75" s="204" t="s">
        <v>513</v>
      </c>
      <c r="R75" s="196" t="s">
        <v>293</v>
      </c>
      <c r="S75" s="194" t="s">
        <v>826</v>
      </c>
      <c r="T75" s="120">
        <v>0</v>
      </c>
      <c r="U75" s="120">
        <v>0</v>
      </c>
      <c r="V75" s="120">
        <v>0</v>
      </c>
      <c r="W75" s="120">
        <v>0</v>
      </c>
      <c r="X75" s="120">
        <v>1</v>
      </c>
    </row>
    <row r="76" spans="1:24" s="119" customFormat="1" ht="63" customHeight="1" x14ac:dyDescent="0.25">
      <c r="A76" s="187">
        <v>64</v>
      </c>
      <c r="B76" s="187" t="s">
        <v>127</v>
      </c>
      <c r="C76" s="153" t="s">
        <v>341</v>
      </c>
      <c r="D76" s="153" t="s">
        <v>238</v>
      </c>
      <c r="E76" s="194" t="s">
        <v>137</v>
      </c>
      <c r="F76" s="215" t="s">
        <v>417</v>
      </c>
      <c r="G76" s="153" t="s">
        <v>522</v>
      </c>
      <c r="H76" s="195">
        <v>0</v>
      </c>
      <c r="I76" s="194" t="s">
        <v>170</v>
      </c>
      <c r="J76" s="153" t="s">
        <v>309</v>
      </c>
      <c r="K76" s="153" t="s">
        <v>125</v>
      </c>
      <c r="L76" s="153" t="s">
        <v>285</v>
      </c>
      <c r="M76" s="194" t="s">
        <v>286</v>
      </c>
      <c r="N76" s="153" t="s">
        <v>126</v>
      </c>
      <c r="O76" s="153" t="s">
        <v>125</v>
      </c>
      <c r="P76" s="130" t="s">
        <v>829</v>
      </c>
      <c r="Q76" s="204" t="s">
        <v>513</v>
      </c>
      <c r="R76" s="194" t="s">
        <v>507</v>
      </c>
      <c r="S76" s="194" t="s">
        <v>418</v>
      </c>
      <c r="T76" s="194">
        <v>0</v>
      </c>
      <c r="U76" s="194">
        <v>0</v>
      </c>
      <c r="V76" s="194">
        <v>1</v>
      </c>
      <c r="W76" s="194">
        <v>2</v>
      </c>
      <c r="X76" s="194">
        <v>4</v>
      </c>
    </row>
    <row r="77" spans="1:24" s="133" customFormat="1" ht="82.2" customHeight="1" x14ac:dyDescent="0.25">
      <c r="A77" s="130">
        <v>65</v>
      </c>
      <c r="B77" s="130" t="s">
        <v>127</v>
      </c>
      <c r="C77" s="158" t="s">
        <v>341</v>
      </c>
      <c r="D77" s="130" t="s">
        <v>238</v>
      </c>
      <c r="E77" s="194" t="s">
        <v>137</v>
      </c>
      <c r="F77" s="215" t="s">
        <v>637</v>
      </c>
      <c r="G77" s="130" t="s">
        <v>638</v>
      </c>
      <c r="H77" s="195">
        <v>0</v>
      </c>
      <c r="I77" s="130" t="s">
        <v>150</v>
      </c>
      <c r="J77" s="130" t="s">
        <v>284</v>
      </c>
      <c r="K77" s="130" t="s">
        <v>126</v>
      </c>
      <c r="L77" s="130" t="s">
        <v>285</v>
      </c>
      <c r="M77" s="194" t="s">
        <v>286</v>
      </c>
      <c r="N77" s="130" t="s">
        <v>126</v>
      </c>
      <c r="O77" s="130" t="s">
        <v>125</v>
      </c>
      <c r="P77" s="130" t="s">
        <v>827</v>
      </c>
      <c r="Q77" s="130" t="s">
        <v>359</v>
      </c>
      <c r="R77" s="130" t="s">
        <v>365</v>
      </c>
      <c r="S77" s="130" t="s">
        <v>639</v>
      </c>
      <c r="T77" s="130">
        <v>0</v>
      </c>
      <c r="U77" s="130">
        <v>0</v>
      </c>
      <c r="V77" s="130">
        <v>1</v>
      </c>
      <c r="W77" s="130" t="s">
        <v>290</v>
      </c>
      <c r="X77" s="130" t="s">
        <v>290</v>
      </c>
    </row>
    <row r="78" spans="1:24" s="99" customFormat="1" ht="47.4" customHeight="1" x14ac:dyDescent="0.25">
      <c r="A78" s="306" t="s">
        <v>789</v>
      </c>
      <c r="B78" s="306"/>
      <c r="C78" s="306"/>
      <c r="D78" s="306"/>
      <c r="E78" s="306"/>
      <c r="F78" s="306"/>
      <c r="G78" s="306"/>
      <c r="H78" s="306"/>
      <c r="I78" s="306"/>
      <c r="J78" s="306"/>
      <c r="K78" s="306"/>
      <c r="L78" s="306"/>
      <c r="M78" s="306"/>
      <c r="N78" s="306"/>
      <c r="O78" s="306"/>
      <c r="P78" s="306"/>
      <c r="Q78" s="306"/>
      <c r="R78" s="306"/>
      <c r="S78" s="306"/>
      <c r="T78" s="306"/>
      <c r="U78" s="306"/>
      <c r="V78" s="306"/>
      <c r="W78" s="306"/>
      <c r="X78" s="306"/>
    </row>
    <row r="79" spans="1:24" ht="88.2" customHeight="1" x14ac:dyDescent="0.25">
      <c r="A79" s="390">
        <v>66</v>
      </c>
      <c r="B79" s="276" t="s">
        <v>131</v>
      </c>
      <c r="C79" s="276" t="s">
        <v>213</v>
      </c>
      <c r="D79" s="276" t="s">
        <v>222</v>
      </c>
      <c r="E79" s="276" t="s">
        <v>137</v>
      </c>
      <c r="F79" s="366" t="s">
        <v>360</v>
      </c>
      <c r="G79" s="276" t="s">
        <v>830</v>
      </c>
      <c r="H79" s="321">
        <v>650000</v>
      </c>
      <c r="I79" s="276" t="s">
        <v>160</v>
      </c>
      <c r="J79" s="276" t="s">
        <v>320</v>
      </c>
      <c r="K79" s="276" t="s">
        <v>126</v>
      </c>
      <c r="L79" s="357" t="s">
        <v>285</v>
      </c>
      <c r="M79" s="276" t="s">
        <v>286</v>
      </c>
      <c r="N79" s="276" t="s">
        <v>126</v>
      </c>
      <c r="O79" s="276" t="s">
        <v>126</v>
      </c>
      <c r="P79" s="166" t="s">
        <v>529</v>
      </c>
      <c r="Q79" s="121" t="s">
        <v>289</v>
      </c>
      <c r="R79" s="314" t="s">
        <v>293</v>
      </c>
      <c r="S79" s="276" t="s">
        <v>491</v>
      </c>
      <c r="T79" s="332">
        <v>164</v>
      </c>
      <c r="U79" s="332">
        <v>180</v>
      </c>
      <c r="V79" s="332">
        <v>200</v>
      </c>
      <c r="W79" s="276">
        <v>220</v>
      </c>
      <c r="X79" s="276">
        <v>240</v>
      </c>
    </row>
    <row r="80" spans="1:24" ht="28.2" customHeight="1" x14ac:dyDescent="0.25">
      <c r="A80" s="390"/>
      <c r="B80" s="277"/>
      <c r="C80" s="277"/>
      <c r="D80" s="277"/>
      <c r="E80" s="277"/>
      <c r="F80" s="462"/>
      <c r="G80" s="277"/>
      <c r="H80" s="322"/>
      <c r="I80" s="277"/>
      <c r="J80" s="277"/>
      <c r="K80" s="277"/>
      <c r="L80" s="358"/>
      <c r="M80" s="277"/>
      <c r="N80" s="277"/>
      <c r="O80" s="277"/>
      <c r="P80" s="153" t="s">
        <v>490</v>
      </c>
      <c r="Q80" s="121" t="s">
        <v>289</v>
      </c>
      <c r="R80" s="325"/>
      <c r="S80" s="277"/>
      <c r="T80" s="335"/>
      <c r="U80" s="335"/>
      <c r="V80" s="335"/>
      <c r="W80" s="277"/>
      <c r="X80" s="277"/>
    </row>
    <row r="81" spans="1:24" ht="36.6" customHeight="1" x14ac:dyDescent="0.25">
      <c r="A81" s="390"/>
      <c r="B81" s="295"/>
      <c r="C81" s="295"/>
      <c r="D81" s="295"/>
      <c r="E81" s="295"/>
      <c r="F81" s="367"/>
      <c r="G81" s="295"/>
      <c r="H81" s="327"/>
      <c r="I81" s="295"/>
      <c r="J81" s="295"/>
      <c r="K81" s="295"/>
      <c r="L81" s="359"/>
      <c r="M81" s="295"/>
      <c r="N81" s="295"/>
      <c r="O81" s="295"/>
      <c r="P81" s="153" t="s">
        <v>528</v>
      </c>
      <c r="Q81" s="121" t="s">
        <v>289</v>
      </c>
      <c r="R81" s="297"/>
      <c r="S81" s="295"/>
      <c r="T81" s="333"/>
      <c r="U81" s="333"/>
      <c r="V81" s="333"/>
      <c r="W81" s="295"/>
      <c r="X81" s="295"/>
    </row>
    <row r="82" spans="1:24" ht="46.2" customHeight="1" x14ac:dyDescent="0.25">
      <c r="A82" s="364">
        <v>67</v>
      </c>
      <c r="B82" s="276" t="s">
        <v>127</v>
      </c>
      <c r="C82" s="276" t="s">
        <v>213</v>
      </c>
      <c r="D82" s="276" t="s">
        <v>223</v>
      </c>
      <c r="E82" s="276" t="s">
        <v>136</v>
      </c>
      <c r="F82" s="366" t="s">
        <v>353</v>
      </c>
      <c r="G82" s="296" t="s">
        <v>354</v>
      </c>
      <c r="H82" s="321">
        <v>36470588</v>
      </c>
      <c r="I82" s="276" t="s">
        <v>180</v>
      </c>
      <c r="J82" s="276" t="s">
        <v>320</v>
      </c>
      <c r="K82" s="276" t="s">
        <v>126</v>
      </c>
      <c r="L82" s="276" t="s">
        <v>285</v>
      </c>
      <c r="M82" s="276" t="s">
        <v>286</v>
      </c>
      <c r="N82" s="276" t="s">
        <v>126</v>
      </c>
      <c r="O82" s="276" t="s">
        <v>125</v>
      </c>
      <c r="P82" s="153" t="s">
        <v>644</v>
      </c>
      <c r="Q82" s="153" t="s">
        <v>581</v>
      </c>
      <c r="R82" s="296" t="s">
        <v>293</v>
      </c>
      <c r="S82" s="153" t="s">
        <v>659</v>
      </c>
      <c r="T82" s="153">
        <v>0</v>
      </c>
      <c r="U82" s="153">
        <v>5</v>
      </c>
      <c r="V82" s="153">
        <v>10</v>
      </c>
      <c r="W82" s="153">
        <v>12</v>
      </c>
      <c r="X82" s="153">
        <v>15</v>
      </c>
    </row>
    <row r="83" spans="1:24" ht="45" customHeight="1" x14ac:dyDescent="0.25">
      <c r="A83" s="365"/>
      <c r="B83" s="295"/>
      <c r="C83" s="295"/>
      <c r="D83" s="295"/>
      <c r="E83" s="295"/>
      <c r="F83" s="367"/>
      <c r="G83" s="297"/>
      <c r="H83" s="327"/>
      <c r="I83" s="295"/>
      <c r="J83" s="295"/>
      <c r="K83" s="295"/>
      <c r="L83" s="295"/>
      <c r="M83" s="295"/>
      <c r="N83" s="295"/>
      <c r="O83" s="295"/>
      <c r="P83" s="153" t="s">
        <v>645</v>
      </c>
      <c r="Q83" s="153" t="s">
        <v>340</v>
      </c>
      <c r="R83" s="297"/>
      <c r="S83" s="153" t="s">
        <v>660</v>
      </c>
      <c r="T83" s="153">
        <v>0</v>
      </c>
      <c r="U83" s="169">
        <v>50000</v>
      </c>
      <c r="V83" s="169">
        <v>100000</v>
      </c>
      <c r="W83" s="169">
        <v>250000</v>
      </c>
      <c r="X83" s="169">
        <v>350000</v>
      </c>
    </row>
    <row r="84" spans="1:24" ht="45" customHeight="1" x14ac:dyDescent="0.25">
      <c r="A84" s="364">
        <v>68</v>
      </c>
      <c r="B84" s="276" t="s">
        <v>127</v>
      </c>
      <c r="C84" s="276" t="s">
        <v>213</v>
      </c>
      <c r="D84" s="276" t="s">
        <v>226</v>
      </c>
      <c r="E84" s="276" t="s">
        <v>137</v>
      </c>
      <c r="F84" s="366" t="s">
        <v>355</v>
      </c>
      <c r="G84" s="276" t="s">
        <v>356</v>
      </c>
      <c r="H84" s="321">
        <v>11764706</v>
      </c>
      <c r="I84" s="276" t="s">
        <v>202</v>
      </c>
      <c r="J84" s="276" t="s">
        <v>320</v>
      </c>
      <c r="K84" s="276" t="s">
        <v>126</v>
      </c>
      <c r="L84" s="276" t="s">
        <v>285</v>
      </c>
      <c r="M84" s="276" t="s">
        <v>286</v>
      </c>
      <c r="N84" s="276" t="s">
        <v>126</v>
      </c>
      <c r="O84" s="276" t="s">
        <v>125</v>
      </c>
      <c r="P84" s="153" t="s">
        <v>644</v>
      </c>
      <c r="Q84" s="153" t="s">
        <v>646</v>
      </c>
      <c r="R84" s="296" t="s">
        <v>293</v>
      </c>
      <c r="S84" s="153" t="s">
        <v>659</v>
      </c>
      <c r="T84" s="153">
        <v>0</v>
      </c>
      <c r="U84" s="153">
        <v>5</v>
      </c>
      <c r="V84" s="153">
        <v>15</v>
      </c>
      <c r="W84" s="153">
        <v>20</v>
      </c>
      <c r="X84" s="153">
        <v>25</v>
      </c>
    </row>
    <row r="85" spans="1:24" ht="45" customHeight="1" x14ac:dyDescent="0.25">
      <c r="A85" s="365"/>
      <c r="B85" s="295"/>
      <c r="C85" s="295"/>
      <c r="D85" s="295"/>
      <c r="E85" s="295"/>
      <c r="F85" s="367"/>
      <c r="G85" s="295"/>
      <c r="H85" s="327"/>
      <c r="I85" s="295"/>
      <c r="J85" s="295"/>
      <c r="K85" s="295"/>
      <c r="L85" s="295"/>
      <c r="M85" s="295"/>
      <c r="N85" s="295"/>
      <c r="O85" s="295"/>
      <c r="P85" s="153" t="s">
        <v>645</v>
      </c>
      <c r="Q85" s="153" t="s">
        <v>305</v>
      </c>
      <c r="R85" s="297"/>
      <c r="S85" s="153" t="s">
        <v>660</v>
      </c>
      <c r="T85" s="153">
        <v>0</v>
      </c>
      <c r="U85" s="169">
        <v>50000</v>
      </c>
      <c r="V85" s="169">
        <v>100000</v>
      </c>
      <c r="W85" s="169">
        <v>150000</v>
      </c>
      <c r="X85" s="169">
        <v>200000</v>
      </c>
    </row>
    <row r="86" spans="1:24" s="99" customFormat="1" ht="47.4" customHeight="1" x14ac:dyDescent="0.25">
      <c r="A86" s="306" t="s">
        <v>790</v>
      </c>
      <c r="B86" s="306"/>
      <c r="C86" s="306"/>
      <c r="D86" s="306"/>
      <c r="E86" s="306"/>
      <c r="F86" s="306"/>
      <c r="G86" s="306"/>
      <c r="H86" s="306"/>
      <c r="I86" s="306"/>
      <c r="J86" s="306"/>
      <c r="K86" s="306"/>
      <c r="L86" s="306"/>
      <c r="M86" s="306"/>
      <c r="N86" s="306"/>
      <c r="O86" s="306"/>
      <c r="P86" s="306"/>
      <c r="Q86" s="306"/>
      <c r="R86" s="306"/>
      <c r="S86" s="306"/>
      <c r="T86" s="306"/>
      <c r="U86" s="306"/>
      <c r="V86" s="306"/>
      <c r="W86" s="306"/>
      <c r="X86" s="306"/>
    </row>
    <row r="87" spans="1:24" ht="95.4" customHeight="1" x14ac:dyDescent="0.25">
      <c r="A87" s="199">
        <v>69</v>
      </c>
      <c r="B87" s="190" t="s">
        <v>127</v>
      </c>
      <c r="C87" s="190" t="s">
        <v>215</v>
      </c>
      <c r="D87" s="190" t="s">
        <v>240</v>
      </c>
      <c r="E87" s="191" t="s">
        <v>137</v>
      </c>
      <c r="F87" s="463" t="s">
        <v>702</v>
      </c>
      <c r="G87" s="190" t="s">
        <v>703</v>
      </c>
      <c r="H87" s="201">
        <v>200000</v>
      </c>
      <c r="I87" s="223" t="s">
        <v>150</v>
      </c>
      <c r="J87" s="190" t="s">
        <v>320</v>
      </c>
      <c r="K87" s="190" t="s">
        <v>126</v>
      </c>
      <c r="L87" s="190" t="s">
        <v>285</v>
      </c>
      <c r="M87" s="190" t="s">
        <v>704</v>
      </c>
      <c r="N87" s="190" t="s">
        <v>126</v>
      </c>
      <c r="O87" s="190" t="s">
        <v>125</v>
      </c>
      <c r="P87" s="191" t="s">
        <v>705</v>
      </c>
      <c r="Q87" s="191" t="s">
        <v>377</v>
      </c>
      <c r="R87" s="190" t="s">
        <v>293</v>
      </c>
      <c r="S87" s="191" t="s">
        <v>413</v>
      </c>
      <c r="T87" s="191">
        <v>0</v>
      </c>
      <c r="U87" s="220">
        <v>0</v>
      </c>
      <c r="V87" s="220">
        <v>100</v>
      </c>
      <c r="W87" s="220">
        <v>200</v>
      </c>
      <c r="X87" s="220">
        <v>300</v>
      </c>
    </row>
    <row r="88" spans="1:24" ht="105.75" customHeight="1" x14ac:dyDescent="0.25">
      <c r="A88" s="199">
        <v>70</v>
      </c>
      <c r="B88" s="190" t="s">
        <v>127</v>
      </c>
      <c r="C88" s="190" t="s">
        <v>215</v>
      </c>
      <c r="D88" s="190" t="s">
        <v>240</v>
      </c>
      <c r="E88" s="191" t="s">
        <v>137</v>
      </c>
      <c r="F88" s="215" t="s">
        <v>706</v>
      </c>
      <c r="G88" s="196" t="s">
        <v>755</v>
      </c>
      <c r="H88" s="195">
        <v>0</v>
      </c>
      <c r="I88" s="223" t="s">
        <v>150</v>
      </c>
      <c r="J88" s="190" t="s">
        <v>320</v>
      </c>
      <c r="K88" s="190" t="s">
        <v>126</v>
      </c>
      <c r="L88" s="190" t="s">
        <v>285</v>
      </c>
      <c r="M88" s="190" t="s">
        <v>704</v>
      </c>
      <c r="N88" s="190" t="s">
        <v>126</v>
      </c>
      <c r="O88" s="190" t="s">
        <v>125</v>
      </c>
      <c r="P88" s="191" t="s">
        <v>707</v>
      </c>
      <c r="Q88" s="191" t="s">
        <v>377</v>
      </c>
      <c r="R88" s="190" t="s">
        <v>293</v>
      </c>
      <c r="S88" s="191" t="s">
        <v>708</v>
      </c>
      <c r="T88" s="191">
        <v>0</v>
      </c>
      <c r="U88" s="220">
        <v>0</v>
      </c>
      <c r="V88" s="220">
        <v>100</v>
      </c>
      <c r="W88" s="220">
        <v>200</v>
      </c>
      <c r="X88" s="220">
        <v>300</v>
      </c>
    </row>
    <row r="89" spans="1:24" ht="114" customHeight="1" x14ac:dyDescent="0.25">
      <c r="A89" s="189">
        <v>71</v>
      </c>
      <c r="B89" s="190" t="s">
        <v>127</v>
      </c>
      <c r="C89" s="191" t="s">
        <v>215</v>
      </c>
      <c r="D89" s="191" t="s">
        <v>240</v>
      </c>
      <c r="E89" s="191" t="s">
        <v>137</v>
      </c>
      <c r="F89" s="214" t="s">
        <v>719</v>
      </c>
      <c r="G89" s="202" t="s">
        <v>709</v>
      </c>
      <c r="H89" s="216">
        <v>200000</v>
      </c>
      <c r="I89" s="223" t="s">
        <v>150</v>
      </c>
      <c r="J89" s="190" t="s">
        <v>320</v>
      </c>
      <c r="K89" s="190" t="s">
        <v>126</v>
      </c>
      <c r="L89" s="190"/>
      <c r="M89" s="190" t="s">
        <v>704</v>
      </c>
      <c r="N89" s="190" t="s">
        <v>126</v>
      </c>
      <c r="O89" s="190" t="s">
        <v>125</v>
      </c>
      <c r="P89" s="191" t="s">
        <v>710</v>
      </c>
      <c r="Q89" s="191" t="s">
        <v>377</v>
      </c>
      <c r="R89" s="190" t="s">
        <v>293</v>
      </c>
      <c r="S89" s="191" t="s">
        <v>711</v>
      </c>
      <c r="T89" s="193">
        <v>0</v>
      </c>
      <c r="U89" s="221">
        <v>0</v>
      </c>
      <c r="V89" s="221">
        <v>5</v>
      </c>
      <c r="W89" s="191" t="s">
        <v>290</v>
      </c>
      <c r="X89" s="191" t="s">
        <v>290</v>
      </c>
    </row>
    <row r="90" spans="1:24" ht="51" customHeight="1" x14ac:dyDescent="0.25">
      <c r="A90" s="364">
        <v>72</v>
      </c>
      <c r="B90" s="276" t="s">
        <v>129</v>
      </c>
      <c r="C90" s="276" t="s">
        <v>216</v>
      </c>
      <c r="D90" s="342" t="s">
        <v>753</v>
      </c>
      <c r="E90" s="276" t="s">
        <v>137</v>
      </c>
      <c r="F90" s="366" t="s">
        <v>720</v>
      </c>
      <c r="G90" s="296" t="s">
        <v>410</v>
      </c>
      <c r="H90" s="298">
        <v>0</v>
      </c>
      <c r="I90" s="353" t="s">
        <v>150</v>
      </c>
      <c r="J90" s="276" t="s">
        <v>320</v>
      </c>
      <c r="K90" s="276" t="s">
        <v>126</v>
      </c>
      <c r="L90" s="276" t="s">
        <v>285</v>
      </c>
      <c r="M90" s="296" t="s">
        <v>286</v>
      </c>
      <c r="N90" s="276" t="s">
        <v>126</v>
      </c>
      <c r="O90" s="276" t="s">
        <v>125</v>
      </c>
      <c r="P90" s="191" t="s">
        <v>712</v>
      </c>
      <c r="Q90" s="190" t="s">
        <v>537</v>
      </c>
      <c r="R90" s="190" t="s">
        <v>293</v>
      </c>
      <c r="S90" s="191" t="s">
        <v>713</v>
      </c>
      <c r="T90" s="193">
        <v>1700</v>
      </c>
      <c r="U90" s="222">
        <v>1800</v>
      </c>
      <c r="V90" s="222">
        <v>1900</v>
      </c>
      <c r="W90" s="222">
        <v>2000</v>
      </c>
      <c r="X90" s="222">
        <v>2100</v>
      </c>
    </row>
    <row r="91" spans="1:24" ht="58.8" customHeight="1" x14ac:dyDescent="0.25">
      <c r="A91" s="365"/>
      <c r="B91" s="295"/>
      <c r="C91" s="295"/>
      <c r="D91" s="402"/>
      <c r="E91" s="295"/>
      <c r="F91" s="367"/>
      <c r="G91" s="297"/>
      <c r="H91" s="299"/>
      <c r="I91" s="354"/>
      <c r="J91" s="295"/>
      <c r="K91" s="295"/>
      <c r="L91" s="295"/>
      <c r="M91" s="297"/>
      <c r="N91" s="295"/>
      <c r="O91" s="295"/>
      <c r="P91" s="191" t="s">
        <v>714</v>
      </c>
      <c r="Q91" s="190" t="s">
        <v>508</v>
      </c>
      <c r="R91" s="190" t="s">
        <v>293</v>
      </c>
      <c r="S91" s="191" t="s">
        <v>715</v>
      </c>
      <c r="T91" s="193">
        <v>0</v>
      </c>
      <c r="U91" s="222">
        <v>1</v>
      </c>
      <c r="V91" s="222">
        <v>1</v>
      </c>
      <c r="W91" s="222">
        <v>1</v>
      </c>
      <c r="X91" s="222">
        <v>1</v>
      </c>
    </row>
    <row r="92" spans="1:24" s="99" customFormat="1" ht="47.4" customHeight="1" x14ac:dyDescent="0.25">
      <c r="A92" s="306" t="s">
        <v>791</v>
      </c>
      <c r="B92" s="306"/>
      <c r="C92" s="306"/>
      <c r="D92" s="306"/>
      <c r="E92" s="306"/>
      <c r="F92" s="306"/>
      <c r="G92" s="306"/>
      <c r="H92" s="306"/>
      <c r="I92" s="306"/>
      <c r="J92" s="306"/>
      <c r="K92" s="306"/>
      <c r="L92" s="306"/>
      <c r="M92" s="306"/>
      <c r="N92" s="306"/>
      <c r="O92" s="306"/>
      <c r="P92" s="306"/>
      <c r="Q92" s="306"/>
      <c r="R92" s="306"/>
      <c r="S92" s="306"/>
      <c r="T92" s="306"/>
      <c r="U92" s="306"/>
      <c r="V92" s="306"/>
      <c r="W92" s="306"/>
      <c r="X92" s="306"/>
    </row>
    <row r="93" spans="1:24" s="119" customFormat="1" ht="50.4" customHeight="1" x14ac:dyDescent="0.25">
      <c r="A93" s="342">
        <v>73</v>
      </c>
      <c r="B93" s="296" t="s">
        <v>131</v>
      </c>
      <c r="C93" s="296" t="s">
        <v>422</v>
      </c>
      <c r="D93" s="296" t="s">
        <v>423</v>
      </c>
      <c r="E93" s="414" t="s">
        <v>138</v>
      </c>
      <c r="F93" s="328" t="s">
        <v>716</v>
      </c>
      <c r="G93" s="296" t="s">
        <v>701</v>
      </c>
      <c r="H93" s="342" t="s">
        <v>290</v>
      </c>
      <c r="I93" s="296" t="s">
        <v>150</v>
      </c>
      <c r="J93" s="296" t="s">
        <v>320</v>
      </c>
      <c r="K93" s="296" t="s">
        <v>126</v>
      </c>
      <c r="L93" s="296" t="s">
        <v>290</v>
      </c>
      <c r="M93" s="296" t="s">
        <v>290</v>
      </c>
      <c r="N93" s="296" t="s">
        <v>126</v>
      </c>
      <c r="O93" s="296" t="s">
        <v>126</v>
      </c>
      <c r="P93" s="120" t="s">
        <v>835</v>
      </c>
      <c r="Q93" s="206" t="s">
        <v>833</v>
      </c>
      <c r="R93" s="319" t="s">
        <v>718</v>
      </c>
      <c r="S93" s="296" t="s">
        <v>836</v>
      </c>
      <c r="T93" s="296" t="s">
        <v>290</v>
      </c>
      <c r="U93" s="296">
        <v>10</v>
      </c>
      <c r="V93" s="296">
        <v>10</v>
      </c>
      <c r="W93" s="296">
        <v>10</v>
      </c>
      <c r="X93" s="296">
        <v>10</v>
      </c>
    </row>
    <row r="94" spans="1:24" s="119" customFormat="1" ht="56.4" customHeight="1" x14ac:dyDescent="0.25">
      <c r="A94" s="343"/>
      <c r="B94" s="325"/>
      <c r="C94" s="325"/>
      <c r="D94" s="325"/>
      <c r="E94" s="416"/>
      <c r="F94" s="329"/>
      <c r="G94" s="325"/>
      <c r="H94" s="343"/>
      <c r="I94" s="325"/>
      <c r="J94" s="325"/>
      <c r="K94" s="325"/>
      <c r="L94" s="325"/>
      <c r="M94" s="325"/>
      <c r="N94" s="325"/>
      <c r="O94" s="325"/>
      <c r="P94" s="120" t="s">
        <v>837</v>
      </c>
      <c r="Q94" s="206" t="s">
        <v>718</v>
      </c>
      <c r="R94" s="319"/>
      <c r="S94" s="325"/>
      <c r="T94" s="325"/>
      <c r="U94" s="325"/>
      <c r="V94" s="325"/>
      <c r="W94" s="325"/>
      <c r="X94" s="325"/>
    </row>
    <row r="95" spans="1:24" s="119" customFormat="1" ht="58.8" customHeight="1" x14ac:dyDescent="0.25">
      <c r="A95" s="343"/>
      <c r="B95" s="325"/>
      <c r="C95" s="325"/>
      <c r="D95" s="325"/>
      <c r="E95" s="416"/>
      <c r="F95" s="329"/>
      <c r="G95" s="325"/>
      <c r="H95" s="343"/>
      <c r="I95" s="325"/>
      <c r="J95" s="325"/>
      <c r="K95" s="325"/>
      <c r="L95" s="325"/>
      <c r="M95" s="325"/>
      <c r="N95" s="325"/>
      <c r="O95" s="325"/>
      <c r="P95" s="120" t="s">
        <v>832</v>
      </c>
      <c r="Q95" s="206" t="s">
        <v>834</v>
      </c>
      <c r="R95" s="319"/>
      <c r="S95" s="297"/>
      <c r="T95" s="297"/>
      <c r="U95" s="297"/>
      <c r="V95" s="297"/>
      <c r="W95" s="297"/>
      <c r="X95" s="297"/>
    </row>
    <row r="96" spans="1:24" s="99" customFormat="1" ht="39" customHeight="1" x14ac:dyDescent="0.25">
      <c r="A96" s="349" t="s">
        <v>792</v>
      </c>
      <c r="B96" s="350"/>
      <c r="C96" s="350"/>
      <c r="D96" s="350"/>
      <c r="E96" s="350"/>
      <c r="F96" s="350"/>
      <c r="G96" s="350"/>
      <c r="H96" s="350"/>
      <c r="I96" s="350"/>
      <c r="J96" s="350"/>
      <c r="K96" s="350"/>
      <c r="L96" s="350"/>
      <c r="M96" s="350"/>
      <c r="N96" s="350"/>
      <c r="O96" s="350"/>
      <c r="P96" s="350"/>
      <c r="Q96" s="350"/>
      <c r="R96" s="350"/>
      <c r="S96" s="350"/>
      <c r="T96" s="350"/>
      <c r="U96" s="350"/>
      <c r="V96" s="350"/>
      <c r="W96" s="350"/>
      <c r="X96" s="351"/>
    </row>
    <row r="97" spans="1:24" ht="81.75" customHeight="1" x14ac:dyDescent="0.25">
      <c r="A97" s="414">
        <v>74</v>
      </c>
      <c r="B97" s="190" t="s">
        <v>128</v>
      </c>
      <c r="C97" s="190" t="s">
        <v>212</v>
      </c>
      <c r="D97" s="190" t="s">
        <v>230</v>
      </c>
      <c r="E97" s="191" t="s">
        <v>138</v>
      </c>
      <c r="F97" s="366" t="s">
        <v>680</v>
      </c>
      <c r="G97" s="276" t="s">
        <v>681</v>
      </c>
      <c r="H97" s="198">
        <v>0</v>
      </c>
      <c r="I97" s="191" t="s">
        <v>150</v>
      </c>
      <c r="J97" s="190" t="s">
        <v>320</v>
      </c>
      <c r="K97" s="190" t="s">
        <v>126</v>
      </c>
      <c r="L97" s="190" t="s">
        <v>285</v>
      </c>
      <c r="M97" s="190" t="s">
        <v>286</v>
      </c>
      <c r="N97" s="190" t="s">
        <v>126</v>
      </c>
      <c r="O97" s="190" t="s">
        <v>125</v>
      </c>
      <c r="P97" s="194" t="s">
        <v>682</v>
      </c>
      <c r="Q97" s="194" t="s">
        <v>305</v>
      </c>
      <c r="R97" s="196" t="s">
        <v>293</v>
      </c>
      <c r="S97" s="194" t="s">
        <v>838</v>
      </c>
      <c r="T97" s="194">
        <v>0</v>
      </c>
      <c r="U97" s="169">
        <v>1</v>
      </c>
      <c r="V97" s="169">
        <v>0</v>
      </c>
      <c r="W97" s="169">
        <v>0</v>
      </c>
      <c r="X97" s="169">
        <v>0</v>
      </c>
    </row>
    <row r="98" spans="1:24" ht="75" customHeight="1" x14ac:dyDescent="0.25">
      <c r="A98" s="415"/>
      <c r="B98" s="190" t="s">
        <v>131</v>
      </c>
      <c r="C98" s="190" t="s">
        <v>213</v>
      </c>
      <c r="D98" s="190" t="s">
        <v>222</v>
      </c>
      <c r="E98" s="191" t="s">
        <v>138</v>
      </c>
      <c r="F98" s="367"/>
      <c r="G98" s="295"/>
      <c r="H98" s="198">
        <v>0</v>
      </c>
      <c r="I98" s="191" t="s">
        <v>150</v>
      </c>
      <c r="J98" s="190" t="s">
        <v>320</v>
      </c>
      <c r="K98" s="190" t="s">
        <v>126</v>
      </c>
      <c r="L98" s="190" t="s">
        <v>285</v>
      </c>
      <c r="M98" s="190" t="s">
        <v>286</v>
      </c>
      <c r="N98" s="190" t="s">
        <v>126</v>
      </c>
      <c r="O98" s="190" t="s">
        <v>125</v>
      </c>
      <c r="P98" s="194" t="s">
        <v>683</v>
      </c>
      <c r="Q98" s="194" t="s">
        <v>293</v>
      </c>
      <c r="R98" s="196" t="s">
        <v>293</v>
      </c>
      <c r="S98" s="194" t="s">
        <v>684</v>
      </c>
      <c r="T98" s="194">
        <v>5</v>
      </c>
      <c r="U98" s="169">
        <v>10</v>
      </c>
      <c r="V98" s="169">
        <v>10</v>
      </c>
      <c r="W98" s="169">
        <v>10</v>
      </c>
      <c r="X98" s="169">
        <v>10</v>
      </c>
    </row>
    <row r="99" spans="1:24" ht="103.2" customHeight="1" x14ac:dyDescent="0.25">
      <c r="A99" s="224">
        <v>75</v>
      </c>
      <c r="B99" s="190" t="s">
        <v>131</v>
      </c>
      <c r="C99" s="190" t="s">
        <v>213</v>
      </c>
      <c r="D99" s="190" t="s">
        <v>222</v>
      </c>
      <c r="E99" s="191" t="s">
        <v>137</v>
      </c>
      <c r="F99" s="213" t="s">
        <v>685</v>
      </c>
      <c r="G99" s="193" t="s">
        <v>686</v>
      </c>
      <c r="H99" s="198">
        <v>64800.05</v>
      </c>
      <c r="I99" s="191" t="s">
        <v>187</v>
      </c>
      <c r="J99" s="190" t="s">
        <v>320</v>
      </c>
      <c r="K99" s="190" t="s">
        <v>126</v>
      </c>
      <c r="L99" s="190" t="s">
        <v>380</v>
      </c>
      <c r="M99" s="190" t="s">
        <v>286</v>
      </c>
      <c r="N99" s="190" t="s">
        <v>126</v>
      </c>
      <c r="O99" s="190" t="s">
        <v>125</v>
      </c>
      <c r="P99" s="194" t="s">
        <v>687</v>
      </c>
      <c r="Q99" s="194" t="s">
        <v>688</v>
      </c>
      <c r="R99" s="196" t="s">
        <v>293</v>
      </c>
      <c r="S99" s="194" t="s">
        <v>689</v>
      </c>
      <c r="T99" s="194" t="s">
        <v>690</v>
      </c>
      <c r="U99" s="169">
        <v>8</v>
      </c>
      <c r="V99" s="169">
        <v>12</v>
      </c>
      <c r="W99" s="169">
        <v>16</v>
      </c>
      <c r="X99" s="169">
        <v>20</v>
      </c>
    </row>
    <row r="100" spans="1:24" ht="91.2" customHeight="1" x14ac:dyDescent="0.25">
      <c r="A100" s="224">
        <v>76</v>
      </c>
      <c r="B100" s="190" t="s">
        <v>131</v>
      </c>
      <c r="C100" s="190" t="s">
        <v>213</v>
      </c>
      <c r="D100" s="190" t="s">
        <v>222</v>
      </c>
      <c r="E100" s="191" t="s">
        <v>137</v>
      </c>
      <c r="F100" s="213" t="s">
        <v>691</v>
      </c>
      <c r="G100" s="193" t="s">
        <v>692</v>
      </c>
      <c r="H100" s="198">
        <v>0</v>
      </c>
      <c r="I100" s="191" t="s">
        <v>150</v>
      </c>
      <c r="J100" s="190" t="s">
        <v>320</v>
      </c>
      <c r="K100" s="190" t="s">
        <v>126</v>
      </c>
      <c r="L100" s="190" t="s">
        <v>380</v>
      </c>
      <c r="M100" s="190" t="s">
        <v>286</v>
      </c>
      <c r="N100" s="190" t="s">
        <v>126</v>
      </c>
      <c r="O100" s="190" t="s">
        <v>125</v>
      </c>
      <c r="P100" s="194" t="s">
        <v>693</v>
      </c>
      <c r="Q100" s="194" t="s">
        <v>694</v>
      </c>
      <c r="R100" s="196" t="s">
        <v>293</v>
      </c>
      <c r="S100" s="194" t="s">
        <v>695</v>
      </c>
      <c r="T100" s="194">
        <v>0</v>
      </c>
      <c r="U100" s="169">
        <v>2</v>
      </c>
      <c r="V100" s="169">
        <v>4</v>
      </c>
      <c r="W100" s="169">
        <v>6</v>
      </c>
      <c r="X100" s="169">
        <v>8</v>
      </c>
    </row>
    <row r="101" spans="1:24" s="99" customFormat="1" ht="47.4" customHeight="1" x14ac:dyDescent="0.25">
      <c r="A101" s="306" t="s">
        <v>831</v>
      </c>
      <c r="B101" s="306"/>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row>
    <row r="102" spans="1:24" s="48" customFormat="1" ht="83.25" customHeight="1" x14ac:dyDescent="0.25">
      <c r="A102" s="205">
        <v>77</v>
      </c>
      <c r="B102" s="196" t="s">
        <v>131</v>
      </c>
      <c r="C102" s="196" t="s">
        <v>422</v>
      </c>
      <c r="D102" s="196" t="s">
        <v>423</v>
      </c>
      <c r="E102" s="191" t="s">
        <v>137</v>
      </c>
      <c r="F102" s="210" t="s">
        <v>697</v>
      </c>
      <c r="G102" s="190" t="s">
        <v>698</v>
      </c>
      <c r="H102" s="198">
        <v>0</v>
      </c>
      <c r="I102" s="190" t="s">
        <v>150</v>
      </c>
      <c r="J102" s="190" t="s">
        <v>320</v>
      </c>
      <c r="K102" s="190" t="s">
        <v>126</v>
      </c>
      <c r="L102" s="190" t="s">
        <v>285</v>
      </c>
      <c r="M102" s="190" t="s">
        <v>286</v>
      </c>
      <c r="N102" s="190" t="s">
        <v>126</v>
      </c>
      <c r="O102" s="190" t="s">
        <v>126</v>
      </c>
      <c r="P102" s="200" t="s">
        <v>699</v>
      </c>
      <c r="Q102" s="200" t="s">
        <v>696</v>
      </c>
      <c r="R102" s="200" t="s">
        <v>696</v>
      </c>
      <c r="S102" s="192" t="s">
        <v>700</v>
      </c>
      <c r="T102" s="200">
        <v>0</v>
      </c>
      <c r="U102" s="200">
        <v>10</v>
      </c>
      <c r="V102" s="200">
        <v>10</v>
      </c>
      <c r="W102" s="190">
        <v>10</v>
      </c>
      <c r="X102" s="190">
        <v>10</v>
      </c>
    </row>
    <row r="103" spans="1:24" s="99" customFormat="1" ht="47.4" customHeight="1" x14ac:dyDescent="0.25">
      <c r="A103" s="349" t="s">
        <v>505</v>
      </c>
      <c r="B103" s="350"/>
      <c r="C103" s="350"/>
      <c r="D103" s="350"/>
      <c r="E103" s="350"/>
      <c r="F103" s="350"/>
      <c r="G103" s="350"/>
      <c r="H103" s="350"/>
      <c r="I103" s="350"/>
      <c r="J103" s="350"/>
      <c r="K103" s="350"/>
      <c r="L103" s="350"/>
      <c r="M103" s="350"/>
      <c r="N103" s="350"/>
      <c r="O103" s="350"/>
      <c r="P103" s="350"/>
      <c r="Q103" s="350"/>
      <c r="R103" s="350"/>
      <c r="S103" s="350"/>
      <c r="T103" s="350"/>
      <c r="U103" s="350"/>
      <c r="V103" s="350"/>
      <c r="W103" s="350"/>
      <c r="X103" s="351"/>
    </row>
    <row r="104" spans="1:24" s="119" customFormat="1" ht="96.6" customHeight="1" x14ac:dyDescent="0.25">
      <c r="A104" s="346">
        <v>78</v>
      </c>
      <c r="B104" s="296" t="s">
        <v>128</v>
      </c>
      <c r="C104" s="296" t="s">
        <v>212</v>
      </c>
      <c r="D104" s="296" t="s">
        <v>229</v>
      </c>
      <c r="E104" s="353"/>
      <c r="F104" s="366" t="s">
        <v>523</v>
      </c>
      <c r="G104" s="353" t="s">
        <v>640</v>
      </c>
      <c r="H104" s="371">
        <v>18000</v>
      </c>
      <c r="I104" s="296" t="s">
        <v>151</v>
      </c>
      <c r="J104" s="296" t="s">
        <v>320</v>
      </c>
      <c r="K104" s="296" t="s">
        <v>126</v>
      </c>
      <c r="L104" s="296" t="s">
        <v>285</v>
      </c>
      <c r="M104" s="296" t="s">
        <v>286</v>
      </c>
      <c r="N104" s="296" t="s">
        <v>126</v>
      </c>
      <c r="O104" s="296" t="s">
        <v>126</v>
      </c>
      <c r="P104" s="176" t="s">
        <v>524</v>
      </c>
      <c r="Q104" s="194"/>
      <c r="R104" s="296" t="s">
        <v>293</v>
      </c>
      <c r="S104" s="296" t="s">
        <v>839</v>
      </c>
      <c r="T104" s="296">
        <v>18</v>
      </c>
      <c r="U104" s="296">
        <v>18</v>
      </c>
      <c r="V104" s="296">
        <v>18</v>
      </c>
      <c r="W104" s="296">
        <v>18</v>
      </c>
      <c r="X104" s="296">
        <v>18</v>
      </c>
    </row>
    <row r="105" spans="1:24" s="119" customFormat="1" ht="109.8" customHeight="1" x14ac:dyDescent="0.25">
      <c r="A105" s="355"/>
      <c r="B105" s="325"/>
      <c r="C105" s="325"/>
      <c r="D105" s="325"/>
      <c r="E105" s="374"/>
      <c r="F105" s="462"/>
      <c r="G105" s="374"/>
      <c r="H105" s="372"/>
      <c r="I105" s="325"/>
      <c r="J105" s="325"/>
      <c r="K105" s="325"/>
      <c r="L105" s="325"/>
      <c r="M105" s="325"/>
      <c r="N105" s="325"/>
      <c r="O105" s="325"/>
      <c r="P105" s="153" t="s">
        <v>525</v>
      </c>
      <c r="Q105" s="194"/>
      <c r="R105" s="325"/>
      <c r="S105" s="297"/>
      <c r="T105" s="297"/>
      <c r="U105" s="297"/>
      <c r="V105" s="297"/>
      <c r="W105" s="297"/>
      <c r="X105" s="297"/>
    </row>
    <row r="106" spans="1:24" s="119" customFormat="1" ht="78.599999999999994" customHeight="1" x14ac:dyDescent="0.25">
      <c r="A106" s="355"/>
      <c r="B106" s="325"/>
      <c r="C106" s="325"/>
      <c r="D106" s="325"/>
      <c r="E106" s="374"/>
      <c r="F106" s="462"/>
      <c r="G106" s="374"/>
      <c r="H106" s="372"/>
      <c r="I106" s="325"/>
      <c r="J106" s="325"/>
      <c r="K106" s="325"/>
      <c r="L106" s="325"/>
      <c r="M106" s="325"/>
      <c r="N106" s="325"/>
      <c r="O106" s="325"/>
      <c r="P106" s="153" t="s">
        <v>526</v>
      </c>
      <c r="Q106" s="194"/>
      <c r="R106" s="325"/>
      <c r="S106" s="296" t="s">
        <v>840</v>
      </c>
      <c r="T106" s="296"/>
      <c r="U106" s="296"/>
      <c r="V106" s="296"/>
      <c r="W106" s="296"/>
      <c r="X106" s="296"/>
    </row>
    <row r="107" spans="1:24" s="119" customFormat="1" ht="55.8" customHeight="1" x14ac:dyDescent="0.25">
      <c r="A107" s="347"/>
      <c r="B107" s="297"/>
      <c r="C107" s="297"/>
      <c r="D107" s="297"/>
      <c r="E107" s="354"/>
      <c r="F107" s="367"/>
      <c r="G107" s="354"/>
      <c r="H107" s="373"/>
      <c r="I107" s="297"/>
      <c r="J107" s="297"/>
      <c r="K107" s="297"/>
      <c r="L107" s="297"/>
      <c r="M107" s="297"/>
      <c r="N107" s="297"/>
      <c r="O107" s="297"/>
      <c r="P107" s="153" t="s">
        <v>527</v>
      </c>
      <c r="Q107" s="194"/>
      <c r="R107" s="297"/>
      <c r="S107" s="297"/>
      <c r="T107" s="297"/>
      <c r="U107" s="297"/>
      <c r="V107" s="297"/>
      <c r="W107" s="297"/>
      <c r="X107" s="297"/>
    </row>
    <row r="108" spans="1:24" s="99" customFormat="1" ht="47.4" customHeight="1" x14ac:dyDescent="0.25">
      <c r="A108" s="306" t="s">
        <v>793</v>
      </c>
      <c r="B108" s="306"/>
      <c r="C108" s="306"/>
      <c r="D108" s="306"/>
      <c r="E108" s="306"/>
      <c r="F108" s="306"/>
      <c r="G108" s="306"/>
      <c r="H108" s="306"/>
      <c r="I108" s="306"/>
      <c r="J108" s="306"/>
      <c r="K108" s="306"/>
      <c r="L108" s="306"/>
      <c r="M108" s="306"/>
      <c r="N108" s="306"/>
      <c r="O108" s="306"/>
      <c r="P108" s="306"/>
      <c r="Q108" s="306"/>
      <c r="R108" s="306"/>
      <c r="S108" s="306"/>
      <c r="T108" s="306"/>
      <c r="U108" s="306"/>
      <c r="V108" s="306"/>
      <c r="W108" s="306"/>
      <c r="X108" s="306"/>
    </row>
    <row r="109" spans="1:24" ht="69" x14ac:dyDescent="0.25">
      <c r="A109" s="309">
        <v>79</v>
      </c>
      <c r="B109" s="309" t="s">
        <v>590</v>
      </c>
      <c r="C109" s="309" t="s">
        <v>213</v>
      </c>
      <c r="D109" s="309" t="s">
        <v>224</v>
      </c>
      <c r="E109" s="361" t="s">
        <v>137</v>
      </c>
      <c r="F109" s="461" t="s">
        <v>591</v>
      </c>
      <c r="G109" s="362" t="s">
        <v>592</v>
      </c>
      <c r="H109" s="321">
        <v>1509236</v>
      </c>
      <c r="I109" s="362" t="s">
        <v>593</v>
      </c>
      <c r="J109" s="296" t="s">
        <v>320</v>
      </c>
      <c r="K109" s="296" t="s">
        <v>125</v>
      </c>
      <c r="L109" s="296" t="s">
        <v>285</v>
      </c>
      <c r="M109" s="296" t="s">
        <v>286</v>
      </c>
      <c r="N109" s="296" t="s">
        <v>126</v>
      </c>
      <c r="O109" s="296" t="s">
        <v>126</v>
      </c>
      <c r="P109" s="142" t="s">
        <v>613</v>
      </c>
      <c r="Q109" s="160" t="s">
        <v>289</v>
      </c>
      <c r="R109" s="363" t="s">
        <v>293</v>
      </c>
      <c r="S109" s="360" t="s">
        <v>594</v>
      </c>
      <c r="T109" s="360" t="s">
        <v>595</v>
      </c>
      <c r="U109" s="360" t="s">
        <v>596</v>
      </c>
      <c r="V109" s="360" t="s">
        <v>597</v>
      </c>
      <c r="W109" s="360" t="s">
        <v>598</v>
      </c>
      <c r="X109" s="360" t="s">
        <v>599</v>
      </c>
    </row>
    <row r="110" spans="1:24" ht="55.2" x14ac:dyDescent="0.25">
      <c r="A110" s="309"/>
      <c r="B110" s="309"/>
      <c r="C110" s="309"/>
      <c r="D110" s="309"/>
      <c r="E110" s="361"/>
      <c r="F110" s="461"/>
      <c r="G110" s="362"/>
      <c r="H110" s="322"/>
      <c r="I110" s="362"/>
      <c r="J110" s="325"/>
      <c r="K110" s="325"/>
      <c r="L110" s="325"/>
      <c r="M110" s="325"/>
      <c r="N110" s="325"/>
      <c r="O110" s="325"/>
      <c r="P110" s="142" t="s">
        <v>614</v>
      </c>
      <c r="Q110" s="160" t="s">
        <v>305</v>
      </c>
      <c r="R110" s="363"/>
      <c r="S110" s="360"/>
      <c r="T110" s="360"/>
      <c r="U110" s="360"/>
      <c r="V110" s="360"/>
      <c r="W110" s="360"/>
      <c r="X110" s="360"/>
    </row>
    <row r="111" spans="1:24" ht="79.8" customHeight="1" x14ac:dyDescent="0.25">
      <c r="A111" s="309"/>
      <c r="B111" s="309"/>
      <c r="C111" s="309"/>
      <c r="D111" s="309"/>
      <c r="E111" s="361"/>
      <c r="F111" s="461"/>
      <c r="G111" s="362"/>
      <c r="H111" s="322"/>
      <c r="I111" s="362"/>
      <c r="J111" s="325"/>
      <c r="K111" s="325"/>
      <c r="L111" s="325"/>
      <c r="M111" s="325"/>
      <c r="N111" s="325"/>
      <c r="O111" s="325"/>
      <c r="P111" s="142" t="s">
        <v>615</v>
      </c>
      <c r="Q111" s="160" t="s">
        <v>377</v>
      </c>
      <c r="R111" s="363"/>
      <c r="S111" s="360"/>
      <c r="T111" s="360"/>
      <c r="U111" s="360"/>
      <c r="V111" s="360"/>
      <c r="W111" s="360"/>
      <c r="X111" s="360"/>
    </row>
    <row r="112" spans="1:24" ht="49.2" customHeight="1" x14ac:dyDescent="0.25">
      <c r="A112" s="309"/>
      <c r="B112" s="309"/>
      <c r="C112" s="309"/>
      <c r="D112" s="309"/>
      <c r="E112" s="361"/>
      <c r="F112" s="461"/>
      <c r="G112" s="362"/>
      <c r="H112" s="322"/>
      <c r="I112" s="362"/>
      <c r="J112" s="325"/>
      <c r="K112" s="325"/>
      <c r="L112" s="325"/>
      <c r="M112" s="325"/>
      <c r="N112" s="325"/>
      <c r="O112" s="325"/>
      <c r="P112" s="142" t="s">
        <v>616</v>
      </c>
      <c r="Q112" s="160" t="s">
        <v>377</v>
      </c>
      <c r="R112" s="363"/>
      <c r="S112" s="360"/>
      <c r="T112" s="360"/>
      <c r="U112" s="360"/>
      <c r="V112" s="360"/>
      <c r="W112" s="360"/>
      <c r="X112" s="360"/>
    </row>
    <row r="113" spans="1:24" ht="41.4" x14ac:dyDescent="0.25">
      <c r="A113" s="309"/>
      <c r="B113" s="309"/>
      <c r="C113" s="309"/>
      <c r="D113" s="309"/>
      <c r="E113" s="361"/>
      <c r="F113" s="461"/>
      <c r="G113" s="362"/>
      <c r="H113" s="322"/>
      <c r="I113" s="362"/>
      <c r="J113" s="325"/>
      <c r="K113" s="325"/>
      <c r="L113" s="325"/>
      <c r="M113" s="325"/>
      <c r="N113" s="325"/>
      <c r="O113" s="325"/>
      <c r="P113" s="142" t="s">
        <v>617</v>
      </c>
      <c r="Q113" s="160" t="s">
        <v>350</v>
      </c>
      <c r="R113" s="363"/>
      <c r="S113" s="360"/>
      <c r="T113" s="360"/>
      <c r="U113" s="360"/>
      <c r="V113" s="360"/>
      <c r="W113" s="360"/>
      <c r="X113" s="360"/>
    </row>
    <row r="114" spans="1:24" ht="69" x14ac:dyDescent="0.25">
      <c r="A114" s="309"/>
      <c r="B114" s="309"/>
      <c r="C114" s="309"/>
      <c r="D114" s="309"/>
      <c r="E114" s="361"/>
      <c r="F114" s="461"/>
      <c r="G114" s="362"/>
      <c r="H114" s="327"/>
      <c r="I114" s="362"/>
      <c r="J114" s="297"/>
      <c r="K114" s="325"/>
      <c r="L114" s="297"/>
      <c r="M114" s="297"/>
      <c r="N114" s="297"/>
      <c r="O114" s="297"/>
      <c r="P114" s="142" t="s">
        <v>618</v>
      </c>
      <c r="Q114" s="160" t="s">
        <v>293</v>
      </c>
      <c r="R114" s="363"/>
      <c r="S114" s="160" t="s">
        <v>600</v>
      </c>
      <c r="T114" s="160" t="s">
        <v>601</v>
      </c>
      <c r="U114" s="160" t="s">
        <v>602</v>
      </c>
      <c r="V114" s="160" t="s">
        <v>603</v>
      </c>
      <c r="W114" s="160" t="s">
        <v>604</v>
      </c>
      <c r="X114" s="160" t="s">
        <v>604</v>
      </c>
    </row>
    <row r="115" spans="1:24" ht="69" x14ac:dyDescent="0.25">
      <c r="A115" s="309">
        <v>80</v>
      </c>
      <c r="B115" s="309" t="s">
        <v>590</v>
      </c>
      <c r="C115" s="309" t="s">
        <v>213</v>
      </c>
      <c r="D115" s="309" t="s">
        <v>224</v>
      </c>
      <c r="E115" s="361"/>
      <c r="F115" s="461" t="s">
        <v>605</v>
      </c>
      <c r="G115" s="309" t="s">
        <v>606</v>
      </c>
      <c r="H115" s="321">
        <v>268000</v>
      </c>
      <c r="I115" s="362" t="s">
        <v>593</v>
      </c>
      <c r="J115" s="296" t="s">
        <v>320</v>
      </c>
      <c r="K115" s="319" t="s">
        <v>126</v>
      </c>
      <c r="L115" s="296" t="s">
        <v>285</v>
      </c>
      <c r="M115" s="296" t="s">
        <v>286</v>
      </c>
      <c r="N115" s="296" t="s">
        <v>126</v>
      </c>
      <c r="O115" s="296" t="s">
        <v>126</v>
      </c>
      <c r="P115" s="142" t="s">
        <v>620</v>
      </c>
      <c r="Q115" s="160" t="s">
        <v>293</v>
      </c>
      <c r="R115" s="363" t="s">
        <v>293</v>
      </c>
      <c r="S115" s="360" t="s">
        <v>600</v>
      </c>
      <c r="T115" s="160" t="s">
        <v>607</v>
      </c>
      <c r="U115" s="160" t="s">
        <v>604</v>
      </c>
      <c r="V115" s="160" t="s">
        <v>604</v>
      </c>
      <c r="W115" s="160" t="s">
        <v>604</v>
      </c>
      <c r="X115" s="160" t="s">
        <v>604</v>
      </c>
    </row>
    <row r="116" spans="1:24" ht="55.2" x14ac:dyDescent="0.25">
      <c r="A116" s="309"/>
      <c r="B116" s="309"/>
      <c r="C116" s="309"/>
      <c r="D116" s="309"/>
      <c r="E116" s="361"/>
      <c r="F116" s="461"/>
      <c r="G116" s="309"/>
      <c r="H116" s="322"/>
      <c r="I116" s="362"/>
      <c r="J116" s="325"/>
      <c r="K116" s="319"/>
      <c r="L116" s="325"/>
      <c r="M116" s="325"/>
      <c r="N116" s="325"/>
      <c r="O116" s="325"/>
      <c r="P116" s="142" t="s">
        <v>619</v>
      </c>
      <c r="Q116" s="160" t="s">
        <v>293</v>
      </c>
      <c r="R116" s="363"/>
      <c r="S116" s="360"/>
      <c r="T116" s="160" t="s">
        <v>601</v>
      </c>
      <c r="U116" s="160" t="s">
        <v>602</v>
      </c>
      <c r="V116" s="160" t="s">
        <v>602</v>
      </c>
      <c r="W116" s="160" t="s">
        <v>602</v>
      </c>
      <c r="X116" s="160" t="s">
        <v>602</v>
      </c>
    </row>
    <row r="117" spans="1:24" ht="34.799999999999997" customHeight="1" x14ac:dyDescent="0.25">
      <c r="A117" s="309"/>
      <c r="B117" s="309"/>
      <c r="C117" s="309"/>
      <c r="D117" s="309"/>
      <c r="E117" s="361"/>
      <c r="F117" s="461"/>
      <c r="G117" s="309"/>
      <c r="H117" s="327"/>
      <c r="I117" s="362"/>
      <c r="J117" s="297"/>
      <c r="K117" s="319"/>
      <c r="L117" s="297"/>
      <c r="M117" s="297"/>
      <c r="N117" s="297"/>
      <c r="O117" s="297"/>
      <c r="P117" s="142" t="s">
        <v>621</v>
      </c>
      <c r="Q117" s="160" t="s">
        <v>293</v>
      </c>
      <c r="R117" s="363"/>
      <c r="S117" s="160" t="s">
        <v>608</v>
      </c>
      <c r="T117" s="160" t="s">
        <v>609</v>
      </c>
      <c r="U117" s="160" t="s">
        <v>602</v>
      </c>
      <c r="V117" s="160" t="s">
        <v>601</v>
      </c>
      <c r="W117" s="160" t="s">
        <v>602</v>
      </c>
      <c r="X117" s="160" t="s">
        <v>602</v>
      </c>
    </row>
    <row r="118" spans="1:24" ht="57" customHeight="1" x14ac:dyDescent="0.25">
      <c r="A118" s="309">
        <v>81</v>
      </c>
      <c r="B118" s="276" t="s">
        <v>590</v>
      </c>
      <c r="C118" s="276" t="s">
        <v>213</v>
      </c>
      <c r="D118" s="276" t="s">
        <v>224</v>
      </c>
      <c r="E118" s="361"/>
      <c r="F118" s="461" t="s">
        <v>624</v>
      </c>
      <c r="G118" s="361" t="s">
        <v>610</v>
      </c>
      <c r="H118" s="321">
        <v>72000</v>
      </c>
      <c r="I118" s="361" t="s">
        <v>162</v>
      </c>
      <c r="J118" s="296" t="s">
        <v>320</v>
      </c>
      <c r="K118" s="325" t="s">
        <v>126</v>
      </c>
      <c r="L118" s="296" t="s">
        <v>285</v>
      </c>
      <c r="M118" s="296" t="s">
        <v>286</v>
      </c>
      <c r="N118" s="296" t="s">
        <v>126</v>
      </c>
      <c r="O118" s="296" t="s">
        <v>126</v>
      </c>
      <c r="P118" s="162" t="s">
        <v>625</v>
      </c>
      <c r="Q118" s="160" t="s">
        <v>293</v>
      </c>
      <c r="R118" s="363" t="s">
        <v>293</v>
      </c>
      <c r="S118" s="161" t="s">
        <v>611</v>
      </c>
      <c r="T118" s="161" t="s">
        <v>612</v>
      </c>
      <c r="U118" s="161">
        <v>3</v>
      </c>
      <c r="V118" s="161">
        <v>3</v>
      </c>
      <c r="W118" s="161">
        <v>3</v>
      </c>
      <c r="X118" s="161">
        <v>3</v>
      </c>
    </row>
    <row r="119" spans="1:24" ht="27.6" x14ac:dyDescent="0.25">
      <c r="A119" s="309"/>
      <c r="B119" s="295"/>
      <c r="C119" s="295"/>
      <c r="D119" s="295"/>
      <c r="E119" s="361"/>
      <c r="F119" s="461"/>
      <c r="G119" s="361"/>
      <c r="H119" s="327"/>
      <c r="I119" s="361"/>
      <c r="J119" s="297"/>
      <c r="K119" s="297"/>
      <c r="L119" s="297"/>
      <c r="M119" s="297"/>
      <c r="N119" s="297"/>
      <c r="O119" s="297"/>
      <c r="P119" s="161" t="s">
        <v>622</v>
      </c>
      <c r="Q119" s="160" t="s">
        <v>293</v>
      </c>
      <c r="R119" s="363"/>
      <c r="S119" s="161" t="s">
        <v>600</v>
      </c>
      <c r="T119" s="161">
        <v>0</v>
      </c>
      <c r="U119" s="161">
        <v>2</v>
      </c>
      <c r="V119" s="161">
        <v>2</v>
      </c>
      <c r="W119" s="161">
        <v>2</v>
      </c>
      <c r="X119" s="161">
        <v>2</v>
      </c>
    </row>
    <row r="120" spans="1:24" s="99" customFormat="1" ht="47.4" customHeight="1" x14ac:dyDescent="0.25">
      <c r="A120" s="306" t="s">
        <v>794</v>
      </c>
      <c r="B120" s="306"/>
      <c r="C120" s="306"/>
      <c r="D120" s="306"/>
      <c r="E120" s="306"/>
      <c r="F120" s="306"/>
      <c r="G120" s="306"/>
      <c r="H120" s="306"/>
      <c r="I120" s="306"/>
      <c r="J120" s="306"/>
      <c r="K120" s="306"/>
      <c r="L120" s="306"/>
      <c r="M120" s="306"/>
      <c r="N120" s="306"/>
      <c r="O120" s="306"/>
      <c r="P120" s="306"/>
      <c r="Q120" s="306"/>
      <c r="R120" s="306"/>
      <c r="S120" s="306"/>
      <c r="T120" s="306"/>
      <c r="U120" s="306"/>
      <c r="V120" s="306"/>
      <c r="W120" s="306"/>
      <c r="X120" s="306"/>
    </row>
    <row r="121" spans="1:24" s="165" customFormat="1" ht="124.5" customHeight="1" x14ac:dyDescent="0.25">
      <c r="A121" s="163">
        <v>82</v>
      </c>
      <c r="B121" s="163" t="s">
        <v>539</v>
      </c>
      <c r="C121" s="163" t="s">
        <v>212</v>
      </c>
      <c r="D121" s="163" t="s">
        <v>540</v>
      </c>
      <c r="E121" s="163" t="s">
        <v>139</v>
      </c>
      <c r="F121" s="215" t="s">
        <v>541</v>
      </c>
      <c r="G121" s="163" t="s">
        <v>542</v>
      </c>
      <c r="H121" s="164">
        <v>6000</v>
      </c>
      <c r="I121" s="163" t="s">
        <v>543</v>
      </c>
      <c r="J121" s="163" t="s">
        <v>320</v>
      </c>
      <c r="K121" s="163" t="s">
        <v>126</v>
      </c>
      <c r="L121" s="163" t="s">
        <v>544</v>
      </c>
      <c r="M121" s="163" t="s">
        <v>286</v>
      </c>
      <c r="N121" s="163" t="s">
        <v>126</v>
      </c>
      <c r="O121" s="163" t="s">
        <v>126</v>
      </c>
      <c r="P121" s="163" t="s">
        <v>545</v>
      </c>
      <c r="Q121" s="163" t="s">
        <v>643</v>
      </c>
      <c r="R121" s="163" t="s">
        <v>293</v>
      </c>
      <c r="S121" s="163" t="s">
        <v>642</v>
      </c>
      <c r="T121" s="163" t="s">
        <v>641</v>
      </c>
      <c r="U121" s="163">
        <v>4</v>
      </c>
      <c r="V121" s="163">
        <v>4</v>
      </c>
      <c r="W121" s="163">
        <v>4</v>
      </c>
      <c r="X121" s="163">
        <v>4</v>
      </c>
    </row>
  </sheetData>
  <mergeCells count="516">
    <mergeCell ref="O50:O51"/>
    <mergeCell ref="R50:R51"/>
    <mergeCell ref="A50:A51"/>
    <mergeCell ref="B50:B51"/>
    <mergeCell ref="E50:E51"/>
    <mergeCell ref="F50:F51"/>
    <mergeCell ref="G50:G51"/>
    <mergeCell ref="H50:H51"/>
    <mergeCell ref="I50:I51"/>
    <mergeCell ref="J50:J51"/>
    <mergeCell ref="K50:K51"/>
    <mergeCell ref="P50:P51"/>
    <mergeCell ref="Q50:Q51"/>
    <mergeCell ref="L50:L51"/>
    <mergeCell ref="J11:J12"/>
    <mergeCell ref="K11:K12"/>
    <mergeCell ref="L11:L12"/>
    <mergeCell ref="I39:I40"/>
    <mergeCell ref="J39:J40"/>
    <mergeCell ref="J21:J22"/>
    <mergeCell ref="F18:F20"/>
    <mergeCell ref="G18:G20"/>
    <mergeCell ref="H18:H20"/>
    <mergeCell ref="I18:I20"/>
    <mergeCell ref="K16:K17"/>
    <mergeCell ref="L16:L17"/>
    <mergeCell ref="K39:K40"/>
    <mergeCell ref="L39:L40"/>
    <mergeCell ref="I21:I22"/>
    <mergeCell ref="O37:O38"/>
    <mergeCell ref="K21:K22"/>
    <mergeCell ref="L21:L22"/>
    <mergeCell ref="M21:M22"/>
    <mergeCell ref="N21:N22"/>
    <mergeCell ref="O21:O22"/>
    <mergeCell ref="A31:X31"/>
    <mergeCell ref="A36:X36"/>
    <mergeCell ref="I37:I38"/>
    <mergeCell ref="R37:R38"/>
    <mergeCell ref="F21:F22"/>
    <mergeCell ref="G21:G22"/>
    <mergeCell ref="H21:H22"/>
    <mergeCell ref="X21:X22"/>
    <mergeCell ref="S21:S22"/>
    <mergeCell ref="T21:T22"/>
    <mergeCell ref="W21:W22"/>
    <mergeCell ref="R21:R22"/>
    <mergeCell ref="R47:R48"/>
    <mergeCell ref="P11:P12"/>
    <mergeCell ref="Q11:Q12"/>
    <mergeCell ref="R11:R12"/>
    <mergeCell ref="S11:S12"/>
    <mergeCell ref="T11:T12"/>
    <mergeCell ref="U11:U12"/>
    <mergeCell ref="V11:V12"/>
    <mergeCell ref="W11:W12"/>
    <mergeCell ref="R39:R40"/>
    <mergeCell ref="P39:P40"/>
    <mergeCell ref="Q39:Q40"/>
    <mergeCell ref="A15:X15"/>
    <mergeCell ref="R16:R17"/>
    <mergeCell ref="F16:F17"/>
    <mergeCell ref="G16:G17"/>
    <mergeCell ref="H16:H17"/>
    <mergeCell ref="I16:I17"/>
    <mergeCell ref="J16:J17"/>
    <mergeCell ref="M11:M12"/>
    <mergeCell ref="N11:N12"/>
    <mergeCell ref="O11:O12"/>
    <mergeCell ref="X11:X12"/>
    <mergeCell ref="A82:A83"/>
    <mergeCell ref="R84:R85"/>
    <mergeCell ref="I84:I85"/>
    <mergeCell ref="H84:H85"/>
    <mergeCell ref="E84:E85"/>
    <mergeCell ref="F84:F85"/>
    <mergeCell ref="D84:D85"/>
    <mergeCell ref="C84:C85"/>
    <mergeCell ref="W79:W81"/>
    <mergeCell ref="B79:B81"/>
    <mergeCell ref="I82:I83"/>
    <mergeCell ref="L79:L81"/>
    <mergeCell ref="M79:M81"/>
    <mergeCell ref="D79:D81"/>
    <mergeCell ref="E79:E81"/>
    <mergeCell ref="F79:F81"/>
    <mergeCell ref="G79:G81"/>
    <mergeCell ref="H79:H81"/>
    <mergeCell ref="N82:N83"/>
    <mergeCell ref="O82:O83"/>
    <mergeCell ref="R82:R83"/>
    <mergeCell ref="F82:F83"/>
    <mergeCell ref="E82:E83"/>
    <mergeCell ref="F13:F14"/>
    <mergeCell ref="G13:G14"/>
    <mergeCell ref="H13:H14"/>
    <mergeCell ref="A92:X92"/>
    <mergeCell ref="O104:O107"/>
    <mergeCell ref="T106:T107"/>
    <mergeCell ref="K84:K85"/>
    <mergeCell ref="L84:L85"/>
    <mergeCell ref="M84:M85"/>
    <mergeCell ref="N84:N85"/>
    <mergeCell ref="O84:O85"/>
    <mergeCell ref="A101:X101"/>
    <mergeCell ref="A90:A91"/>
    <mergeCell ref="B90:B91"/>
    <mergeCell ref="C90:C91"/>
    <mergeCell ref="F90:F91"/>
    <mergeCell ref="G90:G91"/>
    <mergeCell ref="X106:X107"/>
    <mergeCell ref="X104:X105"/>
    <mergeCell ref="D90:D91"/>
    <mergeCell ref="E90:E91"/>
    <mergeCell ref="Q21:Q22"/>
    <mergeCell ref="U21:U22"/>
    <mergeCell ref="V21:V22"/>
    <mergeCell ref="A6:O6"/>
    <mergeCell ref="S6:X6"/>
    <mergeCell ref="A7:O7"/>
    <mergeCell ref="P7:X7"/>
    <mergeCell ref="A9:X9"/>
    <mergeCell ref="L13:L14"/>
    <mergeCell ref="M13:M14"/>
    <mergeCell ref="N13:N14"/>
    <mergeCell ref="O13:O14"/>
    <mergeCell ref="R13:R14"/>
    <mergeCell ref="A13:A14"/>
    <mergeCell ref="A11:A12"/>
    <mergeCell ref="B11:B12"/>
    <mergeCell ref="C11:C12"/>
    <mergeCell ref="D11:D12"/>
    <mergeCell ref="E11:E12"/>
    <mergeCell ref="F11:F12"/>
    <mergeCell ref="G11:G12"/>
    <mergeCell ref="H11:H12"/>
    <mergeCell ref="J13:J14"/>
    <mergeCell ref="I13:I14"/>
    <mergeCell ref="C13:C14"/>
    <mergeCell ref="D13:D14"/>
    <mergeCell ref="E13:E14"/>
    <mergeCell ref="Q3:R3"/>
    <mergeCell ref="S3:X3"/>
    <mergeCell ref="A4:O4"/>
    <mergeCell ref="P4:X4"/>
    <mergeCell ref="A5:O5"/>
    <mergeCell ref="S5:X5"/>
    <mergeCell ref="A2:D2"/>
    <mergeCell ref="E2:I2"/>
    <mergeCell ref="J2:N2"/>
    <mergeCell ref="O2:Q2"/>
    <mergeCell ref="R2:T2"/>
    <mergeCell ref="U2:X2"/>
    <mergeCell ref="L61:L62"/>
    <mergeCell ref="F61:F62"/>
    <mergeCell ref="G61:G62"/>
    <mergeCell ref="H61:H62"/>
    <mergeCell ref="W56:W57"/>
    <mergeCell ref="X56:X57"/>
    <mergeCell ref="D82:D83"/>
    <mergeCell ref="J82:J83"/>
    <mergeCell ref="K82:K83"/>
    <mergeCell ref="L82:L83"/>
    <mergeCell ref="M82:M83"/>
    <mergeCell ref="H82:H83"/>
    <mergeCell ref="G82:G83"/>
    <mergeCell ref="X79:X81"/>
    <mergeCell ref="J72:J74"/>
    <mergeCell ref="K72:K74"/>
    <mergeCell ref="L72:L74"/>
    <mergeCell ref="M72:M74"/>
    <mergeCell ref="M16:M17"/>
    <mergeCell ref="N16:N17"/>
    <mergeCell ref="O16:O17"/>
    <mergeCell ref="B13:B14"/>
    <mergeCell ref="K13:K14"/>
    <mergeCell ref="N72:N74"/>
    <mergeCell ref="O72:O74"/>
    <mergeCell ref="V109:V113"/>
    <mergeCell ref="R72:R74"/>
    <mergeCell ref="U56:U57"/>
    <mergeCell ref="K56:K57"/>
    <mergeCell ref="L56:L57"/>
    <mergeCell ref="M56:M57"/>
    <mergeCell ref="N56:N57"/>
    <mergeCell ref="O56:O57"/>
    <mergeCell ref="R56:R57"/>
    <mergeCell ref="U70:U71"/>
    <mergeCell ref="F63:F65"/>
    <mergeCell ref="G63:G65"/>
    <mergeCell ref="H63:H65"/>
    <mergeCell ref="E53:E54"/>
    <mergeCell ref="F53:F54"/>
    <mergeCell ref="K47:K48"/>
    <mergeCell ref="L47:L48"/>
    <mergeCell ref="W109:W113"/>
    <mergeCell ref="X109:X113"/>
    <mergeCell ref="J115:J117"/>
    <mergeCell ref="K115:K117"/>
    <mergeCell ref="L115:L117"/>
    <mergeCell ref="O79:O81"/>
    <mergeCell ref="R79:R81"/>
    <mergeCell ref="S79:S81"/>
    <mergeCell ref="T79:T81"/>
    <mergeCell ref="U79:U81"/>
    <mergeCell ref="A103:X103"/>
    <mergeCell ref="A108:X108"/>
    <mergeCell ref="V79:V81"/>
    <mergeCell ref="I79:I81"/>
    <mergeCell ref="J79:J81"/>
    <mergeCell ref="K79:K81"/>
    <mergeCell ref="N79:N81"/>
    <mergeCell ref="A79:A81"/>
    <mergeCell ref="F109:F114"/>
    <mergeCell ref="G109:G114"/>
    <mergeCell ref="J90:J91"/>
    <mergeCell ref="K90:K91"/>
    <mergeCell ref="L90:L91"/>
    <mergeCell ref="M90:M91"/>
    <mergeCell ref="A120:X120"/>
    <mergeCell ref="R104:R107"/>
    <mergeCell ref="S104:S105"/>
    <mergeCell ref="S106:S107"/>
    <mergeCell ref="N104:N107"/>
    <mergeCell ref="F104:F107"/>
    <mergeCell ref="D104:D107"/>
    <mergeCell ref="C104:C107"/>
    <mergeCell ref="J104:J107"/>
    <mergeCell ref="K104:K107"/>
    <mergeCell ref="L104:L107"/>
    <mergeCell ref="M104:M107"/>
    <mergeCell ref="E104:E107"/>
    <mergeCell ref="R109:R114"/>
    <mergeCell ref="S109:S113"/>
    <mergeCell ref="T109:T113"/>
    <mergeCell ref="U109:U113"/>
    <mergeCell ref="E109:E119"/>
    <mergeCell ref="B115:B117"/>
    <mergeCell ref="C115:C117"/>
    <mergeCell ref="D115:D117"/>
    <mergeCell ref="G115:G117"/>
    <mergeCell ref="N118:N119"/>
    <mergeCell ref="O118:O119"/>
    <mergeCell ref="A56:A57"/>
    <mergeCell ref="B56:B57"/>
    <mergeCell ref="C56:C57"/>
    <mergeCell ref="D56:D57"/>
    <mergeCell ref="E72:E74"/>
    <mergeCell ref="A69:A71"/>
    <mergeCell ref="A61:A62"/>
    <mergeCell ref="B61:B62"/>
    <mergeCell ref="C61:C62"/>
    <mergeCell ref="D61:D62"/>
    <mergeCell ref="A59:X59"/>
    <mergeCell ref="E56:E57"/>
    <mergeCell ref="F56:F57"/>
    <mergeCell ref="G56:G57"/>
    <mergeCell ref="H56:H57"/>
    <mergeCell ref="I56:I57"/>
    <mergeCell ref="J56:J57"/>
    <mergeCell ref="V56:V57"/>
    <mergeCell ref="S56:S57"/>
    <mergeCell ref="T56:T57"/>
    <mergeCell ref="M61:M62"/>
    <mergeCell ref="N61:N62"/>
    <mergeCell ref="O61:O62"/>
    <mergeCell ref="I72:I74"/>
    <mergeCell ref="N53:N54"/>
    <mergeCell ref="A39:A40"/>
    <mergeCell ref="B39:B40"/>
    <mergeCell ref="E39:E40"/>
    <mergeCell ref="F39:F40"/>
    <mergeCell ref="G39:G40"/>
    <mergeCell ref="G37:G38"/>
    <mergeCell ref="H37:H38"/>
    <mergeCell ref="F37:F38"/>
    <mergeCell ref="D39:D40"/>
    <mergeCell ref="C39:C40"/>
    <mergeCell ref="A37:A38"/>
    <mergeCell ref="B37:B38"/>
    <mergeCell ref="H39:H40"/>
    <mergeCell ref="J37:J38"/>
    <mergeCell ref="K37:K38"/>
    <mergeCell ref="L37:L38"/>
    <mergeCell ref="M37:M38"/>
    <mergeCell ref="N37:N38"/>
    <mergeCell ref="M50:M51"/>
    <mergeCell ref="N50:N51"/>
    <mergeCell ref="A52:X52"/>
    <mergeCell ref="B47:B48"/>
    <mergeCell ref="C47:C48"/>
    <mergeCell ref="D47:D48"/>
    <mergeCell ref="E47:E48"/>
    <mergeCell ref="F47:F48"/>
    <mergeCell ref="G47:G48"/>
    <mergeCell ref="J47:J48"/>
    <mergeCell ref="L53:L54"/>
    <mergeCell ref="M53:M54"/>
    <mergeCell ref="G53:G54"/>
    <mergeCell ref="H53:H54"/>
    <mergeCell ref="I53:I54"/>
    <mergeCell ref="J53:J54"/>
    <mergeCell ref="R53:R54"/>
    <mergeCell ref="K53:K54"/>
    <mergeCell ref="A46:X46"/>
    <mergeCell ref="A43:X43"/>
    <mergeCell ref="A41:X41"/>
    <mergeCell ref="A42:X42"/>
    <mergeCell ref="N39:N40"/>
    <mergeCell ref="A72:A74"/>
    <mergeCell ref="B72:B74"/>
    <mergeCell ref="F72:F74"/>
    <mergeCell ref="G72:G74"/>
    <mergeCell ref="H72:H74"/>
    <mergeCell ref="G69:G71"/>
    <mergeCell ref="H69:H71"/>
    <mergeCell ref="B69:B71"/>
    <mergeCell ref="C69:C71"/>
    <mergeCell ref="D69:D71"/>
    <mergeCell ref="E69:E71"/>
    <mergeCell ref="F69:F71"/>
    <mergeCell ref="I69:I71"/>
    <mergeCell ref="J69:J71"/>
    <mergeCell ref="K69:K71"/>
    <mergeCell ref="O53:O54"/>
    <mergeCell ref="A47:A48"/>
    <mergeCell ref="O39:O40"/>
    <mergeCell ref="I63:I65"/>
    <mergeCell ref="A16:A17"/>
    <mergeCell ref="B16:B17"/>
    <mergeCell ref="C16:C17"/>
    <mergeCell ref="D16:D17"/>
    <mergeCell ref="E16:E17"/>
    <mergeCell ref="A21:A22"/>
    <mergeCell ref="B21:B22"/>
    <mergeCell ref="C21:C22"/>
    <mergeCell ref="D21:D22"/>
    <mergeCell ref="E21:E22"/>
    <mergeCell ref="A18:A20"/>
    <mergeCell ref="B18:B20"/>
    <mergeCell ref="C18:C20"/>
    <mergeCell ref="D18:D20"/>
    <mergeCell ref="E18:E20"/>
    <mergeCell ref="M47:M48"/>
    <mergeCell ref="N47:N48"/>
    <mergeCell ref="O47:O48"/>
    <mergeCell ref="A53:A54"/>
    <mergeCell ref="B53:B54"/>
    <mergeCell ref="C53:C54"/>
    <mergeCell ref="D53:D54"/>
    <mergeCell ref="A115:A117"/>
    <mergeCell ref="A118:A119"/>
    <mergeCell ref="N115:N117"/>
    <mergeCell ref="B109:B114"/>
    <mergeCell ref="C109:C114"/>
    <mergeCell ref="D109:D114"/>
    <mergeCell ref="M39:M40"/>
    <mergeCell ref="H47:H48"/>
    <mergeCell ref="I47:I48"/>
    <mergeCell ref="N63:N65"/>
    <mergeCell ref="J61:J62"/>
    <mergeCell ref="M63:M65"/>
    <mergeCell ref="L63:L65"/>
    <mergeCell ref="K63:K65"/>
    <mergeCell ref="L69:L71"/>
    <mergeCell ref="A68:X68"/>
    <mergeCell ref="A66:X66"/>
    <mergeCell ref="Q61:Q62"/>
    <mergeCell ref="I61:I62"/>
    <mergeCell ref="R61:R62"/>
    <mergeCell ref="J63:J65"/>
    <mergeCell ref="V70:V71"/>
    <mergeCell ref="W70:W71"/>
    <mergeCell ref="X70:X71"/>
    <mergeCell ref="T70:T71"/>
    <mergeCell ref="B82:B83"/>
    <mergeCell ref="I104:I107"/>
    <mergeCell ref="H104:H107"/>
    <mergeCell ref="G104:G107"/>
    <mergeCell ref="N90:N91"/>
    <mergeCell ref="H109:H114"/>
    <mergeCell ref="I109:I114"/>
    <mergeCell ref="J109:J114"/>
    <mergeCell ref="K109:K114"/>
    <mergeCell ref="L109:L114"/>
    <mergeCell ref="O90:O91"/>
    <mergeCell ref="M69:M71"/>
    <mergeCell ref="N69:N71"/>
    <mergeCell ref="C79:C81"/>
    <mergeCell ref="F93:F95"/>
    <mergeCell ref="E93:E95"/>
    <mergeCell ref="G93:G95"/>
    <mergeCell ref="H93:H95"/>
    <mergeCell ref="I93:I95"/>
    <mergeCell ref="J93:J95"/>
    <mergeCell ref="K93:K95"/>
    <mergeCell ref="L93:L95"/>
    <mergeCell ref="M93:M95"/>
    <mergeCell ref="M109:M114"/>
    <mergeCell ref="N109:N114"/>
    <mergeCell ref="O109:O114"/>
    <mergeCell ref="E64:E65"/>
    <mergeCell ref="C63:C65"/>
    <mergeCell ref="B63:B65"/>
    <mergeCell ref="A63:A65"/>
    <mergeCell ref="R63:R65"/>
    <mergeCell ref="O69:O71"/>
    <mergeCell ref="R69:R71"/>
    <mergeCell ref="A109:A114"/>
    <mergeCell ref="O63:O65"/>
    <mergeCell ref="A93:A95"/>
    <mergeCell ref="A97:A98"/>
    <mergeCell ref="N93:N95"/>
    <mergeCell ref="O93:O95"/>
    <mergeCell ref="U106:U107"/>
    <mergeCell ref="V106:V107"/>
    <mergeCell ref="W106:W107"/>
    <mergeCell ref="B84:B85"/>
    <mergeCell ref="B104:B107"/>
    <mergeCell ref="A104:A107"/>
    <mergeCell ref="A84:A85"/>
    <mergeCell ref="B93:B95"/>
    <mergeCell ref="S93:S95"/>
    <mergeCell ref="T93:T95"/>
    <mergeCell ref="U93:U95"/>
    <mergeCell ref="V93:V95"/>
    <mergeCell ref="W93:W95"/>
    <mergeCell ref="A86:X86"/>
    <mergeCell ref="F97:F98"/>
    <mergeCell ref="G97:G98"/>
    <mergeCell ref="A96:X96"/>
    <mergeCell ref="R93:R95"/>
    <mergeCell ref="T104:T105"/>
    <mergeCell ref="U104:U105"/>
    <mergeCell ref="V104:V105"/>
    <mergeCell ref="W104:W105"/>
    <mergeCell ref="X93:X95"/>
    <mergeCell ref="G84:G85"/>
    <mergeCell ref="S115:S116"/>
    <mergeCell ref="B118:B119"/>
    <mergeCell ref="C118:C119"/>
    <mergeCell ref="D118:D119"/>
    <mergeCell ref="F118:F119"/>
    <mergeCell ref="G118:G119"/>
    <mergeCell ref="H118:H119"/>
    <mergeCell ref="I118:I119"/>
    <mergeCell ref="J118:J119"/>
    <mergeCell ref="K118:K119"/>
    <mergeCell ref="L118:L119"/>
    <mergeCell ref="M118:M119"/>
    <mergeCell ref="M115:M117"/>
    <mergeCell ref="H115:H117"/>
    <mergeCell ref="I115:I117"/>
    <mergeCell ref="R118:R119"/>
    <mergeCell ref="F115:F117"/>
    <mergeCell ref="O115:O117"/>
    <mergeCell ref="R115:R117"/>
    <mergeCell ref="S18:S20"/>
    <mergeCell ref="T18:T20"/>
    <mergeCell ref="U18:U20"/>
    <mergeCell ref="V18:V20"/>
    <mergeCell ref="W18:W20"/>
    <mergeCell ref="X18:X20"/>
    <mergeCell ref="J18:J20"/>
    <mergeCell ref="K18:K20"/>
    <mergeCell ref="L18:L20"/>
    <mergeCell ref="M18:M20"/>
    <mergeCell ref="N18:N20"/>
    <mergeCell ref="O18:O20"/>
    <mergeCell ref="R18:R20"/>
    <mergeCell ref="B26:B30"/>
    <mergeCell ref="A26:A30"/>
    <mergeCell ref="R26:R30"/>
    <mergeCell ref="S26:S30"/>
    <mergeCell ref="T26:T30"/>
    <mergeCell ref="U26:U30"/>
    <mergeCell ref="V26:V30"/>
    <mergeCell ref="W26:W30"/>
    <mergeCell ref="X26:X30"/>
    <mergeCell ref="O26:O30"/>
    <mergeCell ref="N26:N30"/>
    <mergeCell ref="M26:M30"/>
    <mergeCell ref="L26:L30"/>
    <mergeCell ref="K26:K30"/>
    <mergeCell ref="J26:J30"/>
    <mergeCell ref="I26:I30"/>
    <mergeCell ref="H26:H30"/>
    <mergeCell ref="G26:G30"/>
    <mergeCell ref="F26:F30"/>
    <mergeCell ref="E26:E30"/>
    <mergeCell ref="D26:D30"/>
    <mergeCell ref="C26:C30"/>
    <mergeCell ref="R44:R45"/>
    <mergeCell ref="I44:I45"/>
    <mergeCell ref="H44:H45"/>
    <mergeCell ref="I90:I91"/>
    <mergeCell ref="H90:H91"/>
    <mergeCell ref="D63:D65"/>
    <mergeCell ref="C93:C95"/>
    <mergeCell ref="D93:D95"/>
    <mergeCell ref="A44:A45"/>
    <mergeCell ref="E44:E45"/>
    <mergeCell ref="F44:F45"/>
    <mergeCell ref="G44:G45"/>
    <mergeCell ref="J44:J45"/>
    <mergeCell ref="K44:K45"/>
    <mergeCell ref="L44:L45"/>
    <mergeCell ref="M44:M45"/>
    <mergeCell ref="N44:N45"/>
    <mergeCell ref="C82:C83"/>
    <mergeCell ref="O44:O45"/>
    <mergeCell ref="P61:P62"/>
    <mergeCell ref="K61:K62"/>
    <mergeCell ref="J84:J85"/>
    <mergeCell ref="A78:X78"/>
    <mergeCell ref="S70:S71"/>
  </mergeCells>
  <dataValidations count="4">
    <dataValidation type="whole" allowBlank="1" showInputMessage="1" showErrorMessage="1" sqref="A69 A50 A102" xr:uid="{00000000-0002-0000-0600-000000000000}">
      <formula1>1</formula1>
      <formula2>9999</formula2>
    </dataValidation>
    <dataValidation type="textLength" operator="lessThan" allowBlank="1" showInputMessage="1" showErrorMessage="1" promptTitle="Dozvoljeni unos do 250 znakova " prompt="   " sqref="G13 G102" xr:uid="{00000000-0002-0000-0600-000001000000}">
      <formula1>250</formula1>
    </dataValidation>
    <dataValidation type="list" errorStyle="information" allowBlank="1" showInputMessage="1" showErrorMessage="1" error="Odaberite DA ili NE iz padajućeg izbornika!" sqref="K102" xr:uid="{00000000-0002-0000-0600-000002000000}">
      <formula1>#REF!</formula1>
    </dataValidation>
    <dataValidation type="list" allowBlank="1" showInputMessage="1" showErrorMessage="1" error="Odaberite DA ili NE iz padajućeg izbornika!" sqref="N102:O102" xr:uid="{00000000-0002-0000-0600-000003000000}">
      <formula1>#REF!</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error="Odaberite DA ili NE iz padajućeg izbornika!" xr:uid="{00000000-0002-0000-0600-000004000000}">
          <x14:formula1>
            <xm:f>Data!$B$28:$B$29</xm:f>
          </x14:formula1>
          <xm:sqref>N60:O60 N82:O82 N84:O84 N50:O50</xm:sqref>
        </x14:dataValidation>
        <x14:dataValidation type="list" errorStyle="information" allowBlank="1" showInputMessage="1" showErrorMessage="1" error="Odaberite DA ili NE iz padajućeg izbornika!" xr:uid="{00000000-0002-0000-0600-000005000000}">
          <x14:formula1>
            <xm:f>Data!$B$28:$B$29</xm:f>
          </x14:formula1>
          <xm:sqref>K60 K82 K84 K50</xm:sqref>
        </x14:dataValidation>
        <x14:dataValidation type="list" allowBlank="1" showInputMessage="1" showErrorMessage="1" xr:uid="{00000000-0002-0000-0600-000006000000}">
          <x14:formula1>
            <xm:f>Data!$B$128:$B$157</xm:f>
          </x14:formula1>
          <xm:sqref>D60 D82 D84 D50:D51</xm:sqref>
        </x14:dataValidation>
        <x14:dataValidation type="list" allowBlank="1" showInputMessage="1" showErrorMessage="1" xr:uid="{00000000-0002-0000-0600-000007000000}">
          <x14:formula1>
            <xm:f>Data!$B$121:$B$126</xm:f>
          </x14:formula1>
          <xm:sqref>C60 C82 C84 C50:C51</xm:sqref>
        </x14:dataValidation>
        <x14:dataValidation type="list" allowBlank="1" showInputMessage="1" showErrorMessage="1" xr:uid="{00000000-0002-0000-0600-000008000000}">
          <x14:formula1>
            <xm:f>Data!$B$54:$B$118</xm:f>
          </x14:formula1>
          <xm:sqref>I60 I82 I84</xm:sqref>
        </x14:dataValidation>
        <x14:dataValidation type="list" allowBlank="1" showInputMessage="1" showErrorMessage="1" xr:uid="{00000000-0002-0000-0600-000009000000}">
          <x14:formula1>
            <xm:f>Data!$B$43:$B$52</xm:f>
          </x14:formula1>
          <xm:sqref>E60 E82 E84 E50</xm:sqref>
        </x14:dataValidation>
        <x14:dataValidation type="list" errorStyle="information" allowBlank="1" showInputMessage="1" showErrorMessage="1" error="Odaberite odgovarajući cilj iz padajućeg izbornika!" xr:uid="{00000000-0002-0000-0600-00000A000000}">
          <x14:formula1>
            <xm:f>Data!$B$31:$B$39</xm:f>
          </x14:formula1>
          <xm:sqref>B60 B82 B84 B50</xm:sqref>
        </x14:dataValidation>
        <x14:dataValidation type="list" errorStyle="information" allowBlank="1" showInputMessage="1" showErrorMessage="1" error="Odaberite odgovarajući cilj iz padajućeg izbornika!" xr:uid="{00000000-0002-0000-0600-00000B000000}">
          <x14:formula1>
            <xm:f>'C:\Users\ssimunovic1\AppData\Local\Microsoft\Windows\INetCache\Content.Outlook\7RCD6DIA\[PRILOG - Tablični prikaz mjera_28.10.2024._TM.xlsx]Data'!#REF!</xm:f>
          </x14:formula1>
          <xm:sqref>B44</xm:sqref>
        </x14:dataValidation>
        <x14:dataValidation type="list" allowBlank="1" showInputMessage="1" showErrorMessage="1" xr:uid="{00000000-0002-0000-0600-00000C000000}">
          <x14:formula1>
            <xm:f>'C:\Users\ssimunovic1\AppData\Local\Microsoft\Windows\INetCache\Content.Outlook\7RCD6DIA\[PRILOG - Tablični prikaz mjera_28.10.2024._TM.xlsx]Data'!#REF!</xm:f>
          </x14:formula1>
          <xm:sqref>C44:E44</xm:sqref>
        </x14:dataValidation>
        <x14:dataValidation type="list" errorStyle="information" allowBlank="1" showInputMessage="1" showErrorMessage="1" error="Odaberite DA ili NE iz padajućeg izbornika!" xr:uid="{00000000-0002-0000-0600-00000D000000}">
          <x14:formula1>
            <xm:f>'C:\Users\ssimunovic1\AppData\Local\Microsoft\Windows\INetCache\Content.Outlook\7RCD6DIA\[PRILOG - Tablični prikaz mjera_28.10.2024._TM.xlsx]Data'!#REF!</xm:f>
          </x14:formula1>
          <xm:sqref>K44</xm:sqref>
        </x14:dataValidation>
        <x14:dataValidation type="list" allowBlank="1" showInputMessage="1" showErrorMessage="1" error="Odaberite DA ili NE iz padajućeg izbornika!" xr:uid="{00000000-0002-0000-0600-00000E000000}">
          <x14:formula1>
            <xm:f>'C:\Users\ssimunovic1\AppData\Local\Microsoft\Windows\INetCache\Content.Outlook\7RCD6DIA\[PRILOG - Tablični prikaz mjera_28.10.2024._TM.xlsx]Data'!#REF!</xm:f>
          </x14:formula1>
          <xm:sqref>N44:O44</xm:sqref>
        </x14:dataValidation>
        <x14:dataValidation type="list" errorStyle="information" allowBlank="1" showInputMessage="1" showErrorMessage="1" error="Odaberite odgovarajući cilj iz padajućeg izbornika!" xr:uid="{00000000-0002-0000-0600-00000F000000}">
          <x14:formula1>
            <xm:f>'C:\Users\ssimunovic1\AppData\Local\Microsoft\Windows\INetCache\Content.Outlook\7RCD6DIA\[PRILOG - Tablični prikaz mjera s ključnim točkama rezultatima i rokovima_Sektor za komunikaciju.xlsx]Data'!#REF!</xm:f>
          </x14:formula1>
          <xm:sqref>B97:B100</xm:sqref>
        </x14:dataValidation>
        <x14:dataValidation type="list" allowBlank="1" showInputMessage="1" showErrorMessage="1" xr:uid="{00000000-0002-0000-0600-000010000000}">
          <x14:formula1>
            <xm:f>'C:\Users\ssimunovic1\AppData\Local\Microsoft\Windows\INetCache\Content.Outlook\7RCD6DIA\[PRILOG - Tablični prikaz mjera s ključnim točkama rezultatima i rokovima_Sektor za komunikaciju.xlsx]Data'!#REF!</xm:f>
          </x14:formula1>
          <xm:sqref>E93 I97:I100 C97:E100 E102</xm:sqref>
        </x14:dataValidation>
        <x14:dataValidation type="list" errorStyle="information" allowBlank="1" showInputMessage="1" showErrorMessage="1" error="Odaberite DA ili NE iz padajućeg izbornika!" xr:uid="{00000000-0002-0000-0600-000011000000}">
          <x14:formula1>
            <xm:f>'C:\Users\ssimunovic1\AppData\Local\Microsoft\Windows\INetCache\Content.Outlook\7RCD6DIA\[PRILOG - Tablični prikaz mjera s ključnim točkama rezultatima i rokovima_Sektor za komunikaciju.xlsx]Data'!#REF!</xm:f>
          </x14:formula1>
          <xm:sqref>K97:K100</xm:sqref>
        </x14:dataValidation>
        <x14:dataValidation type="list" allowBlank="1" showInputMessage="1" showErrorMessage="1" error="Odaberite DA ili NE iz padajućeg izbornika!" xr:uid="{00000000-0002-0000-0600-000012000000}">
          <x14:formula1>
            <xm:f>'C:\Users\ssimunovic1\AppData\Local\Microsoft\Windows\INetCache\Content.Outlook\7RCD6DIA\[PRILOG - Tablični prikaz mjera s ključnim točkama rezultatima i rokovima_Sektor za komunikaciju.xlsx]Data'!#REF!</xm:f>
          </x14:formula1>
          <xm:sqref>N97:O100</xm:sqref>
        </x14:dataValidation>
        <x14:dataValidation type="list" errorStyle="information" allowBlank="1" showInputMessage="1" showErrorMessage="1" error="Odaberite odgovarajući cilj iz padajućeg izbornika!" xr:uid="{00000000-0002-0000-0600-000013000000}">
          <x14:formula1>
            <xm:f>'C:\Users\ssimunovic1\Documents\PP MPUDT\PP MPUDT\[Kopija PRILOG - Tablični prikaz mjera _digitalno gospodarstvo.xlsx]Data'!#REF!</xm:f>
          </x14:formula1>
          <xm:sqref>B87:B89</xm:sqref>
        </x14:dataValidation>
        <x14:dataValidation type="list" allowBlank="1" showInputMessage="1" showErrorMessage="1" xr:uid="{00000000-0002-0000-0600-000014000000}">
          <x14:formula1>
            <xm:f>'C:\Users\ssimunovic1\Documents\PP MPUDT\PP MPUDT\[Kopija PRILOG - Tablični prikaz mjera _digitalno gospodarstvo.xlsx]Data'!#REF!</xm:f>
          </x14:formula1>
          <xm:sqref>C87:D89 E87:E90</xm:sqref>
        </x14:dataValidation>
        <x14:dataValidation type="list" errorStyle="information" allowBlank="1" showInputMessage="1" showErrorMessage="1" error="Odaberite DA ili NE iz padajućeg izbornika!" xr:uid="{00000000-0002-0000-0600-000015000000}">
          <x14:formula1>
            <xm:f>'C:\Users\ssimunovic1\Documents\PP MPUDT\PP MPUDT\[Kopija PRILOG - Tablični prikaz mjera _digitalno gospodarstvo.xlsx]Data'!#REF!</xm:f>
          </x14:formula1>
          <xm:sqref>K87:K89</xm:sqref>
        </x14:dataValidation>
        <x14:dataValidation type="list" allowBlank="1" showInputMessage="1" showErrorMessage="1" error="Odaberite DA ili NE iz padajućeg izbornika!" xr:uid="{00000000-0002-0000-0600-000016000000}">
          <x14:formula1>
            <xm:f>'C:\Users\ssimunovic1\Documents\PP MPUDT\PP MPUDT\[Kopija PRILOG - Tablični prikaz mjera _digitalno gospodarstvo.xlsx]Data'!#REF!</xm:f>
          </x14:formula1>
          <xm:sqref>N87:O89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E157"/>
  <sheetViews>
    <sheetView topLeftCell="A118" zoomScale="80" zoomScaleNormal="80" workbookViewId="0">
      <selection activeCell="B138" sqref="B138"/>
    </sheetView>
  </sheetViews>
  <sheetFormatPr defaultColWidth="8.88671875" defaultRowHeight="13.2" x14ac:dyDescent="0.25"/>
  <cols>
    <col min="2" max="2" width="96.6640625" customWidth="1"/>
  </cols>
  <sheetData>
    <row r="3" spans="2:5" x14ac:dyDescent="0.25">
      <c r="B3" s="47"/>
      <c r="C3" s="42"/>
      <c r="D3" s="42"/>
      <c r="E3" s="42"/>
    </row>
    <row r="4" spans="2:5" ht="18" x14ac:dyDescent="0.25">
      <c r="B4" s="44"/>
      <c r="C4" s="42"/>
      <c r="D4" s="42"/>
      <c r="E4" s="42"/>
    </row>
    <row r="5" spans="2:5" ht="18" x14ac:dyDescent="0.25">
      <c r="B5" s="44"/>
      <c r="C5" s="42"/>
      <c r="D5" s="42"/>
      <c r="E5" s="42"/>
    </row>
    <row r="6" spans="2:5" ht="18" x14ac:dyDescent="0.25">
      <c r="B6" s="44"/>
      <c r="C6" s="42"/>
      <c r="D6" s="42"/>
      <c r="E6" s="42"/>
    </row>
    <row r="7" spans="2:5" ht="18" x14ac:dyDescent="0.25">
      <c r="B7" s="44"/>
      <c r="C7" s="42"/>
      <c r="D7" s="42"/>
      <c r="E7" s="42"/>
    </row>
    <row r="8" spans="2:5" ht="18" x14ac:dyDescent="0.35">
      <c r="B8" s="45"/>
      <c r="C8" s="42"/>
      <c r="D8" s="42"/>
      <c r="E8" s="42"/>
    </row>
    <row r="12" spans="2:5" ht="17.399999999999999" x14ac:dyDescent="0.25">
      <c r="B12" s="66"/>
    </row>
    <row r="13" spans="2:5" ht="17.399999999999999" x14ac:dyDescent="0.25">
      <c r="B13" s="66"/>
    </row>
    <row r="14" spans="2:5" ht="17.399999999999999" x14ac:dyDescent="0.25">
      <c r="B14" s="66"/>
    </row>
    <row r="15" spans="2:5" ht="17.399999999999999" x14ac:dyDescent="0.25">
      <c r="B15" s="66"/>
    </row>
    <row r="16" spans="2:5" ht="17.399999999999999" x14ac:dyDescent="0.25">
      <c r="B16" s="66"/>
    </row>
    <row r="17" spans="2:2" ht="17.399999999999999" x14ac:dyDescent="0.25">
      <c r="B17" s="66"/>
    </row>
    <row r="18" spans="2:2" ht="17.399999999999999" x14ac:dyDescent="0.25">
      <c r="B18" s="66"/>
    </row>
    <row r="19" spans="2:2" ht="17.399999999999999" x14ac:dyDescent="0.25">
      <c r="B19" s="66"/>
    </row>
    <row r="20" spans="2:2" ht="17.399999999999999" x14ac:dyDescent="0.25">
      <c r="B20" s="66"/>
    </row>
    <row r="21" spans="2:2" ht="17.399999999999999" x14ac:dyDescent="0.25">
      <c r="B21" s="66"/>
    </row>
    <row r="22" spans="2:2" ht="17.399999999999999" x14ac:dyDescent="0.25">
      <c r="B22" s="66"/>
    </row>
    <row r="23" spans="2:2" ht="17.399999999999999" x14ac:dyDescent="0.25">
      <c r="B23" s="66"/>
    </row>
    <row r="24" spans="2:2" ht="17.399999999999999" x14ac:dyDescent="0.25">
      <c r="B24" s="66"/>
    </row>
    <row r="26" spans="2:2" ht="17.399999999999999" x14ac:dyDescent="0.3">
      <c r="B26" s="43"/>
    </row>
    <row r="27" spans="2:2" ht="17.399999999999999" x14ac:dyDescent="0.3">
      <c r="B27" s="43"/>
    </row>
    <row r="28" spans="2:2" ht="17.399999999999999" x14ac:dyDescent="0.3">
      <c r="B28" s="43" t="s">
        <v>125</v>
      </c>
    </row>
    <row r="29" spans="2:2" ht="17.399999999999999" x14ac:dyDescent="0.3">
      <c r="B29" s="43" t="s">
        <v>126</v>
      </c>
    </row>
    <row r="30" spans="2:2" ht="17.399999999999999" x14ac:dyDescent="0.3">
      <c r="B30" s="43"/>
    </row>
    <row r="31" spans="2:2" x14ac:dyDescent="0.25">
      <c r="B31" t="s">
        <v>127</v>
      </c>
    </row>
    <row r="32" spans="2:2" x14ac:dyDescent="0.25">
      <c r="B32" t="s">
        <v>128</v>
      </c>
    </row>
    <row r="33" spans="2:2" x14ac:dyDescent="0.25">
      <c r="B33" t="s">
        <v>129</v>
      </c>
    </row>
    <row r="34" spans="2:2" x14ac:dyDescent="0.25">
      <c r="B34" t="s">
        <v>130</v>
      </c>
    </row>
    <row r="35" spans="2:2" x14ac:dyDescent="0.25">
      <c r="B35" t="s">
        <v>131</v>
      </c>
    </row>
    <row r="36" spans="2:2" x14ac:dyDescent="0.25">
      <c r="B36" t="s">
        <v>132</v>
      </c>
    </row>
    <row r="37" spans="2:2" x14ac:dyDescent="0.25">
      <c r="B37" t="s">
        <v>133</v>
      </c>
    </row>
    <row r="38" spans="2:2" x14ac:dyDescent="0.25">
      <c r="B38" t="s">
        <v>134</v>
      </c>
    </row>
    <row r="39" spans="2:2" x14ac:dyDescent="0.25">
      <c r="B39" t="s">
        <v>135</v>
      </c>
    </row>
    <row r="43" spans="2:2" s="108" customFormat="1" x14ac:dyDescent="0.25">
      <c r="B43" t="s">
        <v>136</v>
      </c>
    </row>
    <row r="44" spans="2:2" s="108" customFormat="1" x14ac:dyDescent="0.25">
      <c r="B44" t="s">
        <v>137</v>
      </c>
    </row>
    <row r="45" spans="2:2" s="108" customFormat="1" x14ac:dyDescent="0.25">
      <c r="B45" t="s">
        <v>138</v>
      </c>
    </row>
    <row r="46" spans="2:2" s="108" customFormat="1" x14ac:dyDescent="0.25">
      <c r="B46" t="s">
        <v>139</v>
      </c>
    </row>
    <row r="47" spans="2:2" s="108" customFormat="1" x14ac:dyDescent="0.25">
      <c r="B47" t="s">
        <v>140</v>
      </c>
    </row>
    <row r="48" spans="2:2" s="108" customFormat="1" x14ac:dyDescent="0.25">
      <c r="B48" t="s">
        <v>141</v>
      </c>
    </row>
    <row r="49" spans="2:2" s="108" customFormat="1" x14ac:dyDescent="0.25">
      <c r="B49" t="s">
        <v>142</v>
      </c>
    </row>
    <row r="50" spans="2:2" s="108" customFormat="1" x14ac:dyDescent="0.25">
      <c r="B50" t="s">
        <v>143</v>
      </c>
    </row>
    <row r="51" spans="2:2" s="108" customFormat="1" x14ac:dyDescent="0.25">
      <c r="B51" t="s">
        <v>144</v>
      </c>
    </row>
    <row r="52" spans="2:2" s="108" customFormat="1" x14ac:dyDescent="0.25">
      <c r="B52" t="s">
        <v>145</v>
      </c>
    </row>
    <row r="54" spans="2:2" s="108" customFormat="1" x14ac:dyDescent="0.25">
      <c r="B54" s="42" t="s">
        <v>146</v>
      </c>
    </row>
    <row r="55" spans="2:2" s="108" customFormat="1" x14ac:dyDescent="0.25">
      <c r="B55" s="42" t="s">
        <v>147</v>
      </c>
    </row>
    <row r="56" spans="2:2" s="108" customFormat="1" x14ac:dyDescent="0.25">
      <c r="B56" s="42" t="s">
        <v>148</v>
      </c>
    </row>
    <row r="57" spans="2:2" s="108" customFormat="1" x14ac:dyDescent="0.25">
      <c r="B57" s="42" t="s">
        <v>149</v>
      </c>
    </row>
    <row r="58" spans="2:2" s="108" customFormat="1" x14ac:dyDescent="0.25">
      <c r="B58" s="42" t="s">
        <v>150</v>
      </c>
    </row>
    <row r="59" spans="2:2" s="108" customFormat="1" ht="26.4" x14ac:dyDescent="0.25">
      <c r="B59" s="47" t="s">
        <v>151</v>
      </c>
    </row>
    <row r="60" spans="2:2" s="108" customFormat="1" x14ac:dyDescent="0.25">
      <c r="B60" s="42" t="s">
        <v>152</v>
      </c>
    </row>
    <row r="61" spans="2:2" s="108" customFormat="1" x14ac:dyDescent="0.25">
      <c r="B61" s="42" t="s">
        <v>153</v>
      </c>
    </row>
    <row r="62" spans="2:2" s="108" customFormat="1" x14ac:dyDescent="0.25">
      <c r="B62" s="42" t="s">
        <v>154</v>
      </c>
    </row>
    <row r="63" spans="2:2" s="108" customFormat="1" x14ac:dyDescent="0.25">
      <c r="B63" s="42" t="s">
        <v>155</v>
      </c>
    </row>
    <row r="64" spans="2:2" s="108" customFormat="1" x14ac:dyDescent="0.25">
      <c r="B64" s="42" t="s">
        <v>156</v>
      </c>
    </row>
    <row r="65" spans="2:2" s="108" customFormat="1" x14ac:dyDescent="0.25">
      <c r="B65" s="42" t="s">
        <v>157</v>
      </c>
    </row>
    <row r="66" spans="2:2" s="108" customFormat="1" x14ac:dyDescent="0.25">
      <c r="B66" s="42" t="s">
        <v>158</v>
      </c>
    </row>
    <row r="67" spans="2:2" s="108" customFormat="1" x14ac:dyDescent="0.25">
      <c r="B67" s="42" t="s">
        <v>159</v>
      </c>
    </row>
    <row r="68" spans="2:2" s="108" customFormat="1" x14ac:dyDescent="0.25">
      <c r="B68" s="42" t="s">
        <v>160</v>
      </c>
    </row>
    <row r="69" spans="2:2" s="108" customFormat="1" x14ac:dyDescent="0.25">
      <c r="B69" s="42" t="s">
        <v>161</v>
      </c>
    </row>
    <row r="70" spans="2:2" s="108" customFormat="1" x14ac:dyDescent="0.25">
      <c r="B70" s="42" t="s">
        <v>162</v>
      </c>
    </row>
    <row r="71" spans="2:2" s="108" customFormat="1" x14ac:dyDescent="0.25">
      <c r="B71" s="42" t="s">
        <v>163</v>
      </c>
    </row>
    <row r="72" spans="2:2" s="108" customFormat="1" ht="26.4" x14ac:dyDescent="0.25">
      <c r="B72" s="42" t="s">
        <v>164</v>
      </c>
    </row>
    <row r="73" spans="2:2" s="108" customFormat="1" x14ac:dyDescent="0.25">
      <c r="B73" s="42" t="s">
        <v>165</v>
      </c>
    </row>
    <row r="74" spans="2:2" s="108" customFormat="1" x14ac:dyDescent="0.25">
      <c r="B74" s="42" t="s">
        <v>166</v>
      </c>
    </row>
    <row r="75" spans="2:2" s="108" customFormat="1" x14ac:dyDescent="0.25">
      <c r="B75" s="42" t="s">
        <v>167</v>
      </c>
    </row>
    <row r="76" spans="2:2" s="108" customFormat="1" x14ac:dyDescent="0.25">
      <c r="B76" s="42" t="s">
        <v>168</v>
      </c>
    </row>
    <row r="77" spans="2:2" s="108" customFormat="1" ht="26.4" x14ac:dyDescent="0.25">
      <c r="B77" s="42" t="s">
        <v>169</v>
      </c>
    </row>
    <row r="78" spans="2:2" s="108" customFormat="1" x14ac:dyDescent="0.25">
      <c r="B78" s="42" t="s">
        <v>170</v>
      </c>
    </row>
    <row r="79" spans="2:2" s="108" customFormat="1" x14ac:dyDescent="0.25">
      <c r="B79" s="42" t="s">
        <v>171</v>
      </c>
    </row>
    <row r="80" spans="2:2" s="108" customFormat="1" x14ac:dyDescent="0.25">
      <c r="B80" s="42" t="s">
        <v>172</v>
      </c>
    </row>
    <row r="81" spans="2:2" s="108" customFormat="1" x14ac:dyDescent="0.25">
      <c r="B81" s="42" t="s">
        <v>173</v>
      </c>
    </row>
    <row r="82" spans="2:2" s="108" customFormat="1" x14ac:dyDescent="0.25">
      <c r="B82" s="42" t="s">
        <v>174</v>
      </c>
    </row>
    <row r="83" spans="2:2" s="108" customFormat="1" x14ac:dyDescent="0.25">
      <c r="B83" s="42" t="s">
        <v>175</v>
      </c>
    </row>
    <row r="84" spans="2:2" s="108" customFormat="1" x14ac:dyDescent="0.25">
      <c r="B84" s="42" t="s">
        <v>176</v>
      </c>
    </row>
    <row r="85" spans="2:2" s="108" customFormat="1" x14ac:dyDescent="0.25">
      <c r="B85" s="42" t="s">
        <v>177</v>
      </c>
    </row>
    <row r="86" spans="2:2" s="108" customFormat="1" x14ac:dyDescent="0.25">
      <c r="B86" s="42" t="s">
        <v>178</v>
      </c>
    </row>
    <row r="87" spans="2:2" s="108" customFormat="1" x14ac:dyDescent="0.25">
      <c r="B87" s="42" t="s">
        <v>179</v>
      </c>
    </row>
    <row r="88" spans="2:2" s="108" customFormat="1" x14ac:dyDescent="0.25">
      <c r="B88" s="42" t="s">
        <v>180</v>
      </c>
    </row>
    <row r="89" spans="2:2" s="108" customFormat="1" x14ac:dyDescent="0.25">
      <c r="B89" s="42" t="s">
        <v>181</v>
      </c>
    </row>
    <row r="90" spans="2:2" s="108" customFormat="1" x14ac:dyDescent="0.25">
      <c r="B90" s="42" t="s">
        <v>182</v>
      </c>
    </row>
    <row r="91" spans="2:2" s="108" customFormat="1" x14ac:dyDescent="0.25">
      <c r="B91" s="42" t="s">
        <v>183</v>
      </c>
    </row>
    <row r="92" spans="2:2" s="108" customFormat="1" x14ac:dyDescent="0.25">
      <c r="B92" s="42" t="s">
        <v>184</v>
      </c>
    </row>
    <row r="93" spans="2:2" s="108" customFormat="1" x14ac:dyDescent="0.25">
      <c r="B93" s="42" t="s">
        <v>185</v>
      </c>
    </row>
    <row r="94" spans="2:2" s="108" customFormat="1" x14ac:dyDescent="0.25">
      <c r="B94" s="42" t="s">
        <v>186</v>
      </c>
    </row>
    <row r="95" spans="2:2" s="108" customFormat="1" ht="26.4" x14ac:dyDescent="0.25">
      <c r="B95" s="42" t="s">
        <v>187</v>
      </c>
    </row>
    <row r="96" spans="2:2" s="108" customFormat="1" x14ac:dyDescent="0.25">
      <c r="B96" s="42" t="s">
        <v>188</v>
      </c>
    </row>
    <row r="97" spans="2:2" s="108" customFormat="1" x14ac:dyDescent="0.25">
      <c r="B97" s="42" t="s">
        <v>189</v>
      </c>
    </row>
    <row r="98" spans="2:2" s="108" customFormat="1" ht="26.4" x14ac:dyDescent="0.25">
      <c r="B98" s="42" t="s">
        <v>190</v>
      </c>
    </row>
    <row r="99" spans="2:2" s="108" customFormat="1" x14ac:dyDescent="0.25">
      <c r="B99" s="42" t="s">
        <v>191</v>
      </c>
    </row>
    <row r="100" spans="2:2" s="108" customFormat="1" x14ac:dyDescent="0.25">
      <c r="B100" s="42" t="s">
        <v>192</v>
      </c>
    </row>
    <row r="101" spans="2:2" s="108" customFormat="1" x14ac:dyDescent="0.25">
      <c r="B101" s="42" t="s">
        <v>193</v>
      </c>
    </row>
    <row r="102" spans="2:2" s="108" customFormat="1" x14ac:dyDescent="0.25">
      <c r="B102" s="42" t="s">
        <v>194</v>
      </c>
    </row>
    <row r="103" spans="2:2" s="108" customFormat="1" x14ac:dyDescent="0.25">
      <c r="B103" s="42" t="s">
        <v>195</v>
      </c>
    </row>
    <row r="104" spans="2:2" s="108" customFormat="1" x14ac:dyDescent="0.25">
      <c r="B104" s="42" t="s">
        <v>196</v>
      </c>
    </row>
    <row r="105" spans="2:2" s="108" customFormat="1" x14ac:dyDescent="0.25">
      <c r="B105" s="42" t="s">
        <v>197</v>
      </c>
    </row>
    <row r="106" spans="2:2" s="108" customFormat="1" x14ac:dyDescent="0.25">
      <c r="B106" s="42" t="s">
        <v>198</v>
      </c>
    </row>
    <row r="107" spans="2:2" s="108" customFormat="1" x14ac:dyDescent="0.25">
      <c r="B107" s="47" t="s">
        <v>199</v>
      </c>
    </row>
    <row r="108" spans="2:2" s="108" customFormat="1" x14ac:dyDescent="0.25">
      <c r="B108" s="42" t="s">
        <v>200</v>
      </c>
    </row>
    <row r="109" spans="2:2" s="108" customFormat="1" x14ac:dyDescent="0.25">
      <c r="B109" s="42" t="s">
        <v>201</v>
      </c>
    </row>
    <row r="110" spans="2:2" s="108" customFormat="1" x14ac:dyDescent="0.25">
      <c r="B110" s="42" t="s">
        <v>202</v>
      </c>
    </row>
    <row r="111" spans="2:2" s="108" customFormat="1" x14ac:dyDescent="0.25">
      <c r="B111" s="42" t="s">
        <v>203</v>
      </c>
    </row>
    <row r="112" spans="2:2" s="108" customFormat="1" x14ac:dyDescent="0.25">
      <c r="B112" s="42" t="s">
        <v>204</v>
      </c>
    </row>
    <row r="113" spans="2:2" s="108" customFormat="1" x14ac:dyDescent="0.25">
      <c r="B113" s="42" t="s">
        <v>205</v>
      </c>
    </row>
    <row r="114" spans="2:2" s="108" customFormat="1" x14ac:dyDescent="0.25">
      <c r="B114" s="42" t="s">
        <v>206</v>
      </c>
    </row>
    <row r="115" spans="2:2" s="108" customFormat="1" ht="26.4" x14ac:dyDescent="0.25">
      <c r="B115" s="42" t="s">
        <v>207</v>
      </c>
    </row>
    <row r="116" spans="2:2" s="108" customFormat="1" ht="26.4" x14ac:dyDescent="0.25">
      <c r="B116" s="42" t="s">
        <v>208</v>
      </c>
    </row>
    <row r="117" spans="2:2" s="108" customFormat="1" x14ac:dyDescent="0.25">
      <c r="B117" s="42" t="s">
        <v>209</v>
      </c>
    </row>
    <row r="118" spans="2:2" s="108" customFormat="1" x14ac:dyDescent="0.25">
      <c r="B118" s="42" t="s">
        <v>210</v>
      </c>
    </row>
    <row r="119" spans="2:2" x14ac:dyDescent="0.25">
      <c r="B119" s="47"/>
    </row>
    <row r="121" spans="2:2" x14ac:dyDescent="0.25">
      <c r="B121" s="47" t="s">
        <v>211</v>
      </c>
    </row>
    <row r="122" spans="2:2" x14ac:dyDescent="0.25">
      <c r="B122" s="47" t="s">
        <v>212</v>
      </c>
    </row>
    <row r="123" spans="2:2" x14ac:dyDescent="0.25">
      <c r="B123" s="47" t="s">
        <v>213</v>
      </c>
    </row>
    <row r="124" spans="2:2" x14ac:dyDescent="0.25">
      <c r="B124" s="47" t="s">
        <v>214</v>
      </c>
    </row>
    <row r="125" spans="2:2" x14ac:dyDescent="0.25">
      <c r="B125" s="47" t="s">
        <v>215</v>
      </c>
    </row>
    <row r="126" spans="2:2" x14ac:dyDescent="0.25">
      <c r="B126" s="47" t="s">
        <v>216</v>
      </c>
    </row>
    <row r="127" spans="2:2" x14ac:dyDescent="0.25">
      <c r="B127" s="47"/>
    </row>
    <row r="128" spans="2:2" x14ac:dyDescent="0.25">
      <c r="B128" s="47" t="s">
        <v>217</v>
      </c>
    </row>
    <row r="129" spans="2:2" x14ac:dyDescent="0.25">
      <c r="B129" s="47" t="s">
        <v>218</v>
      </c>
    </row>
    <row r="130" spans="2:2" x14ac:dyDescent="0.25">
      <c r="B130" s="47" t="s">
        <v>219</v>
      </c>
    </row>
    <row r="131" spans="2:2" x14ac:dyDescent="0.25">
      <c r="B131" t="s">
        <v>220</v>
      </c>
    </row>
    <row r="132" spans="2:2" x14ac:dyDescent="0.25">
      <c r="B132" s="47" t="s">
        <v>221</v>
      </c>
    </row>
    <row r="133" spans="2:2" x14ac:dyDescent="0.25">
      <c r="B133" s="47" t="s">
        <v>222</v>
      </c>
    </row>
    <row r="134" spans="2:2" x14ac:dyDescent="0.25">
      <c r="B134" s="47" t="s">
        <v>223</v>
      </c>
    </row>
    <row r="135" spans="2:2" x14ac:dyDescent="0.25">
      <c r="B135" s="47" t="s">
        <v>224</v>
      </c>
    </row>
    <row r="136" spans="2:2" ht="26.4" x14ac:dyDescent="0.25">
      <c r="B136" s="47" t="s">
        <v>225</v>
      </c>
    </row>
    <row r="137" spans="2:2" ht="26.4" x14ac:dyDescent="0.25">
      <c r="B137" s="47" t="s">
        <v>226</v>
      </c>
    </row>
    <row r="138" spans="2:2" x14ac:dyDescent="0.25">
      <c r="B138" s="47" t="s">
        <v>227</v>
      </c>
    </row>
    <row r="139" spans="2:2" ht="26.4" x14ac:dyDescent="0.25">
      <c r="B139" s="47" t="s">
        <v>228</v>
      </c>
    </row>
    <row r="140" spans="2:2" x14ac:dyDescent="0.25">
      <c r="B140" s="47" t="s">
        <v>229</v>
      </c>
    </row>
    <row r="141" spans="2:2" ht="26.4" x14ac:dyDescent="0.25">
      <c r="B141" s="47" t="s">
        <v>230</v>
      </c>
    </row>
    <row r="142" spans="2:2" x14ac:dyDescent="0.25">
      <c r="B142" s="47" t="s">
        <v>231</v>
      </c>
    </row>
    <row r="143" spans="2:2" x14ac:dyDescent="0.25">
      <c r="B143" s="47" t="s">
        <v>232</v>
      </c>
    </row>
    <row r="144" spans="2:2" ht="26.4" x14ac:dyDescent="0.25">
      <c r="B144" s="47" t="s">
        <v>233</v>
      </c>
    </row>
    <row r="145" spans="2:2" x14ac:dyDescent="0.25">
      <c r="B145" s="47" t="s">
        <v>234</v>
      </c>
    </row>
    <row r="146" spans="2:2" x14ac:dyDescent="0.25">
      <c r="B146" s="47" t="s">
        <v>235</v>
      </c>
    </row>
    <row r="147" spans="2:2" ht="26.4" x14ac:dyDescent="0.25">
      <c r="B147" s="47" t="s">
        <v>236</v>
      </c>
    </row>
    <row r="148" spans="2:2" x14ac:dyDescent="0.25">
      <c r="B148" s="47" t="s">
        <v>237</v>
      </c>
    </row>
    <row r="149" spans="2:2" x14ac:dyDescent="0.25">
      <c r="B149" s="47" t="s">
        <v>238</v>
      </c>
    </row>
    <row r="150" spans="2:2" x14ac:dyDescent="0.25">
      <c r="B150" s="47" t="s">
        <v>239</v>
      </c>
    </row>
    <row r="151" spans="2:2" x14ac:dyDescent="0.25">
      <c r="B151" s="47" t="s">
        <v>240</v>
      </c>
    </row>
    <row r="152" spans="2:2" ht="26.4" x14ac:dyDescent="0.25">
      <c r="B152" s="47" t="s">
        <v>241</v>
      </c>
    </row>
    <row r="153" spans="2:2" ht="39.6" x14ac:dyDescent="0.25">
      <c r="B153" s="47" t="s">
        <v>242</v>
      </c>
    </row>
    <row r="154" spans="2:2" ht="26.4" x14ac:dyDescent="0.25">
      <c r="B154" s="47" t="s">
        <v>243</v>
      </c>
    </row>
    <row r="155" spans="2:2" ht="26.4" x14ac:dyDescent="0.25">
      <c r="B155" s="47" t="s">
        <v>244</v>
      </c>
    </row>
    <row r="156" spans="2:2" ht="26.4" x14ac:dyDescent="0.25">
      <c r="B156" s="47" t="s">
        <v>245</v>
      </c>
    </row>
    <row r="157" spans="2:2" ht="39.6" x14ac:dyDescent="0.25">
      <c r="B157" s="47" t="s">
        <v>246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418" t="s">
        <v>425</v>
      </c>
      <c r="B1" s="419"/>
      <c r="C1" s="419"/>
      <c r="D1" s="419"/>
      <c r="E1" s="419"/>
      <c r="F1" s="419"/>
      <c r="G1" s="419"/>
      <c r="H1" s="420"/>
    </row>
    <row r="2" spans="1:8" s="2" customFormat="1" ht="24.75" customHeight="1" x14ac:dyDescent="0.25">
      <c r="A2" s="33" t="s">
        <v>426</v>
      </c>
      <c r="B2" s="417" t="s">
        <v>427</v>
      </c>
      <c r="C2" s="417"/>
      <c r="D2" s="417"/>
      <c r="E2" s="417"/>
      <c r="F2" s="417"/>
      <c r="G2" s="417"/>
    </row>
    <row r="3" spans="1:8" s="3" customFormat="1" ht="51.75" customHeight="1" thickBot="1" x14ac:dyDescent="0.3">
      <c r="A3" s="14" t="s">
        <v>428</v>
      </c>
      <c r="B3" s="32" t="s">
        <v>256</v>
      </c>
      <c r="C3" s="14" t="s">
        <v>91</v>
      </c>
      <c r="D3" s="32" t="s">
        <v>66</v>
      </c>
      <c r="E3" s="55" t="s">
        <v>67</v>
      </c>
      <c r="F3" s="55" t="s">
        <v>68</v>
      </c>
      <c r="G3" s="55" t="s">
        <v>69</v>
      </c>
      <c r="H3" s="55"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426" t="s">
        <v>429</v>
      </c>
      <c r="B1" s="427"/>
      <c r="C1" s="427"/>
      <c r="D1" s="427"/>
      <c r="E1" s="427"/>
      <c r="F1" s="427"/>
      <c r="G1" s="427"/>
      <c r="H1" s="427"/>
      <c r="I1" s="427"/>
      <c r="J1" s="427"/>
      <c r="K1" s="427"/>
      <c r="L1" s="427"/>
      <c r="M1" s="427"/>
      <c r="N1" s="428"/>
    </row>
    <row r="2" spans="1:14" ht="21" customHeight="1" x14ac:dyDescent="0.25">
      <c r="A2" s="33" t="s">
        <v>426</v>
      </c>
      <c r="B2" s="435" t="s">
        <v>427</v>
      </c>
      <c r="C2" s="435"/>
      <c r="D2" s="435"/>
      <c r="E2" s="435"/>
      <c r="F2" s="435"/>
      <c r="G2" s="435"/>
      <c r="H2" s="435"/>
      <c r="I2" s="435"/>
      <c r="J2" s="435"/>
      <c r="K2" s="435"/>
      <c r="L2" s="435"/>
      <c r="M2" s="435"/>
      <c r="N2" s="435"/>
    </row>
    <row r="3" spans="1:14" ht="32.25" customHeight="1" thickBot="1" x14ac:dyDescent="0.3">
      <c r="A3" s="238" t="s">
        <v>428</v>
      </c>
      <c r="B3" s="253" t="s">
        <v>430</v>
      </c>
      <c r="C3" s="238" t="s">
        <v>431</v>
      </c>
      <c r="D3" s="238" t="s">
        <v>90</v>
      </c>
      <c r="E3" s="238" t="s">
        <v>91</v>
      </c>
      <c r="F3" s="238" t="s">
        <v>432</v>
      </c>
      <c r="G3" s="238" t="s">
        <v>433</v>
      </c>
      <c r="H3" s="238" t="s">
        <v>434</v>
      </c>
      <c r="I3" s="238" t="s">
        <v>435</v>
      </c>
      <c r="J3" s="238" t="s">
        <v>436</v>
      </c>
      <c r="K3" s="422" t="s">
        <v>437</v>
      </c>
      <c r="L3" s="423"/>
      <c r="M3" s="422" t="s">
        <v>438</v>
      </c>
      <c r="N3" s="423"/>
    </row>
    <row r="4" spans="1:14" ht="58.5" customHeight="1" x14ac:dyDescent="0.25">
      <c r="A4" s="421"/>
      <c r="B4" s="421"/>
      <c r="C4" s="421"/>
      <c r="D4" s="237"/>
      <c r="E4" s="247"/>
      <c r="F4" s="421"/>
      <c r="G4" s="421"/>
      <c r="H4" s="421"/>
      <c r="I4" s="237"/>
      <c r="J4" s="421"/>
      <c r="K4" s="15" t="s">
        <v>439</v>
      </c>
      <c r="L4" s="15" t="s">
        <v>440</v>
      </c>
      <c r="M4" s="15" t="s">
        <v>439</v>
      </c>
      <c r="N4" s="15" t="s">
        <v>440</v>
      </c>
    </row>
    <row r="5" spans="1:14" ht="13.8" thickBot="1" x14ac:dyDescent="0.3">
      <c r="A5" s="16">
        <v>1</v>
      </c>
      <c r="B5" s="16">
        <v>2</v>
      </c>
      <c r="C5" s="16">
        <v>3</v>
      </c>
      <c r="D5" s="17">
        <v>4</v>
      </c>
      <c r="E5" s="17">
        <v>5</v>
      </c>
      <c r="F5" s="16">
        <v>6</v>
      </c>
      <c r="G5" s="16">
        <v>7</v>
      </c>
      <c r="H5" s="16">
        <v>8</v>
      </c>
      <c r="I5" s="17">
        <v>9</v>
      </c>
      <c r="J5" s="16">
        <v>10</v>
      </c>
      <c r="K5" s="424">
        <v>11</v>
      </c>
      <c r="L5" s="425"/>
      <c r="M5" s="424">
        <v>12</v>
      </c>
      <c r="N5" s="425"/>
    </row>
    <row r="6" spans="1:14" x14ac:dyDescent="0.25">
      <c r="A6" s="433" t="s">
        <v>427</v>
      </c>
      <c r="B6" s="434"/>
      <c r="C6" s="434"/>
      <c r="D6" s="10"/>
      <c r="E6" s="10"/>
      <c r="F6" s="10"/>
      <c r="G6" s="10"/>
      <c r="H6" s="10"/>
      <c r="I6" s="433"/>
      <c r="J6" s="10"/>
      <c r="K6" s="19"/>
      <c r="L6" s="19"/>
      <c r="M6" s="19"/>
      <c r="N6" s="19"/>
    </row>
    <row r="7" spans="1:14" x14ac:dyDescent="0.25">
      <c r="A7" s="431"/>
      <c r="B7" s="429"/>
      <c r="C7" s="429"/>
      <c r="D7" s="11"/>
      <c r="E7" s="11"/>
      <c r="F7" s="11"/>
      <c r="G7" s="11"/>
      <c r="H7" s="11"/>
      <c r="I7" s="431"/>
      <c r="J7" s="11"/>
      <c r="K7" s="18"/>
      <c r="L7" s="18"/>
      <c r="M7" s="18"/>
      <c r="N7" s="18"/>
    </row>
    <row r="8" spans="1:14" x14ac:dyDescent="0.25">
      <c r="A8" s="431"/>
      <c r="B8" s="429"/>
      <c r="C8" s="429"/>
      <c r="D8" s="11"/>
      <c r="E8" s="11"/>
      <c r="F8" s="11"/>
      <c r="G8" s="11"/>
      <c r="H8" s="11"/>
      <c r="I8" s="432"/>
      <c r="J8" s="11"/>
      <c r="K8" s="18"/>
      <c r="L8" s="18"/>
      <c r="M8" s="18"/>
      <c r="N8" s="18"/>
    </row>
    <row r="9" spans="1:14" x14ac:dyDescent="0.25">
      <c r="A9" s="431"/>
      <c r="B9" s="429"/>
      <c r="C9" s="429"/>
      <c r="D9" s="11"/>
      <c r="E9" s="11"/>
      <c r="F9" s="11"/>
      <c r="G9" s="11"/>
      <c r="H9" s="11"/>
      <c r="I9" s="430"/>
      <c r="J9" s="11"/>
      <c r="K9" s="18"/>
      <c r="L9" s="18"/>
      <c r="M9" s="18"/>
      <c r="N9" s="18"/>
    </row>
    <row r="10" spans="1:14" x14ac:dyDescent="0.25">
      <c r="A10" s="431"/>
      <c r="B10" s="429"/>
      <c r="C10" s="429"/>
      <c r="D10" s="11"/>
      <c r="E10" s="11"/>
      <c r="F10" s="11"/>
      <c r="G10" s="11"/>
      <c r="H10" s="11"/>
      <c r="I10" s="431"/>
      <c r="J10" s="11"/>
      <c r="K10" s="18"/>
      <c r="L10" s="18"/>
      <c r="M10" s="18"/>
      <c r="N10" s="18"/>
    </row>
    <row r="11" spans="1:14" x14ac:dyDescent="0.25">
      <c r="A11" s="431"/>
      <c r="B11" s="429"/>
      <c r="C11" s="429"/>
      <c r="D11" s="11"/>
      <c r="E11" s="11"/>
      <c r="F11" s="11"/>
      <c r="G11" s="11"/>
      <c r="H11" s="11"/>
      <c r="I11" s="432"/>
      <c r="J11" s="11"/>
      <c r="K11" s="18"/>
      <c r="L11" s="18"/>
      <c r="M11" s="18"/>
      <c r="N11" s="18"/>
    </row>
    <row r="12" spans="1:14" x14ac:dyDescent="0.25">
      <c r="A12" s="431"/>
      <c r="B12" s="429"/>
      <c r="C12" s="429"/>
      <c r="D12" s="11"/>
      <c r="E12" s="11"/>
      <c r="F12" s="11"/>
      <c r="G12" s="11"/>
      <c r="H12" s="11"/>
      <c r="I12" s="430"/>
      <c r="J12" s="11"/>
      <c r="K12" s="18"/>
      <c r="L12" s="18"/>
      <c r="M12" s="18"/>
      <c r="N12" s="18"/>
    </row>
    <row r="13" spans="1:14" x14ac:dyDescent="0.25">
      <c r="A13" s="431"/>
      <c r="B13" s="429"/>
      <c r="C13" s="429"/>
      <c r="D13" s="11"/>
      <c r="E13" s="11"/>
      <c r="F13" s="11"/>
      <c r="G13" s="11"/>
      <c r="H13" s="11"/>
      <c r="I13" s="431"/>
      <c r="J13" s="11"/>
      <c r="K13" s="18"/>
      <c r="L13" s="18"/>
      <c r="M13" s="18"/>
      <c r="N13" s="18"/>
    </row>
    <row r="14" spans="1:14" x14ac:dyDescent="0.25">
      <c r="A14" s="431"/>
      <c r="B14" s="429"/>
      <c r="C14" s="429"/>
      <c r="D14" s="11"/>
      <c r="E14" s="11"/>
      <c r="F14" s="11"/>
      <c r="G14" s="11"/>
      <c r="H14" s="11"/>
      <c r="I14" s="432"/>
      <c r="J14" s="11"/>
      <c r="K14" s="18"/>
      <c r="L14" s="18"/>
      <c r="M14" s="18"/>
      <c r="N14" s="18"/>
    </row>
    <row r="15" spans="1:14" x14ac:dyDescent="0.25">
      <c r="A15" s="431"/>
      <c r="B15" s="429"/>
      <c r="C15" s="429"/>
      <c r="D15" s="11"/>
      <c r="E15" s="11"/>
      <c r="F15" s="11"/>
      <c r="G15" s="11"/>
      <c r="H15" s="11"/>
      <c r="I15" s="430"/>
      <c r="J15" s="11"/>
      <c r="K15" s="18"/>
      <c r="L15" s="18"/>
      <c r="M15" s="18"/>
      <c r="N15" s="18"/>
    </row>
    <row r="16" spans="1:14" x14ac:dyDescent="0.25">
      <c r="A16" s="431"/>
      <c r="B16" s="429"/>
      <c r="C16" s="429"/>
      <c r="D16" s="11"/>
      <c r="E16" s="11"/>
      <c r="F16" s="11"/>
      <c r="G16" s="11"/>
      <c r="H16" s="11"/>
      <c r="I16" s="431"/>
      <c r="J16" s="11"/>
      <c r="K16" s="18"/>
      <c r="L16" s="18"/>
      <c r="M16" s="18"/>
      <c r="N16" s="18"/>
    </row>
    <row r="17" spans="1:14" x14ac:dyDescent="0.25">
      <c r="A17" s="431"/>
      <c r="B17" s="429"/>
      <c r="C17" s="429"/>
      <c r="D17" s="11"/>
      <c r="E17" s="11"/>
      <c r="F17" s="11"/>
      <c r="G17" s="11"/>
      <c r="H17" s="11"/>
      <c r="I17" s="432"/>
      <c r="J17" s="11"/>
      <c r="K17" s="18"/>
      <c r="L17" s="18"/>
      <c r="M17" s="18"/>
      <c r="N17" s="18"/>
    </row>
    <row r="18" spans="1:14" x14ac:dyDescent="0.25">
      <c r="A18" s="431"/>
      <c r="B18" s="429"/>
      <c r="C18" s="429"/>
      <c r="D18" s="11"/>
      <c r="E18" s="11"/>
      <c r="F18" s="11"/>
      <c r="G18" s="11"/>
      <c r="H18" s="11"/>
      <c r="I18" s="430"/>
      <c r="J18" s="11"/>
      <c r="K18" s="18"/>
      <c r="L18" s="18"/>
      <c r="M18" s="18"/>
      <c r="N18" s="18"/>
    </row>
    <row r="19" spans="1:14" x14ac:dyDescent="0.25">
      <c r="A19" s="431"/>
      <c r="B19" s="429"/>
      <c r="C19" s="429"/>
      <c r="D19" s="11"/>
      <c r="E19" s="11"/>
      <c r="F19" s="11"/>
      <c r="G19" s="11"/>
      <c r="H19" s="11"/>
      <c r="I19" s="431"/>
      <c r="J19" s="11"/>
      <c r="K19" s="18"/>
      <c r="L19" s="18"/>
      <c r="M19" s="18"/>
      <c r="N19" s="18"/>
    </row>
    <row r="20" spans="1:14" x14ac:dyDescent="0.25">
      <c r="A20" s="431"/>
      <c r="B20" s="429"/>
      <c r="C20" s="429"/>
      <c r="D20" s="11"/>
      <c r="E20" s="11"/>
      <c r="F20" s="11"/>
      <c r="G20" s="11"/>
      <c r="H20" s="11"/>
      <c r="I20" s="432"/>
      <c r="J20" s="11"/>
      <c r="K20" s="18"/>
      <c r="L20" s="18"/>
      <c r="M20" s="18"/>
      <c r="N20" s="18"/>
    </row>
    <row r="21" spans="1:14" x14ac:dyDescent="0.25">
      <c r="A21" s="431"/>
      <c r="B21" s="429"/>
      <c r="C21" s="429"/>
      <c r="D21" s="11"/>
      <c r="E21" s="11"/>
      <c r="F21" s="11"/>
      <c r="G21" s="11"/>
      <c r="H21" s="11"/>
      <c r="I21" s="430"/>
      <c r="J21" s="11"/>
      <c r="K21" s="18"/>
      <c r="L21" s="18"/>
      <c r="M21" s="18"/>
      <c r="N21" s="18"/>
    </row>
    <row r="22" spans="1:14" x14ac:dyDescent="0.25">
      <c r="A22" s="431"/>
      <c r="B22" s="429"/>
      <c r="C22" s="429"/>
      <c r="D22" s="11"/>
      <c r="E22" s="11"/>
      <c r="F22" s="11"/>
      <c r="G22" s="11"/>
      <c r="H22" s="11"/>
      <c r="I22" s="431"/>
      <c r="J22" s="11"/>
      <c r="K22" s="18"/>
      <c r="L22" s="18"/>
      <c r="M22" s="18"/>
      <c r="N22" s="18"/>
    </row>
    <row r="23" spans="1:14" x14ac:dyDescent="0.25">
      <c r="A23" s="432"/>
      <c r="B23" s="429"/>
      <c r="C23" s="429"/>
      <c r="D23" s="11"/>
      <c r="E23" s="11"/>
      <c r="F23" s="11"/>
      <c r="G23" s="11"/>
      <c r="H23" s="11"/>
      <c r="I23" s="432"/>
      <c r="J23" s="11"/>
      <c r="K23" s="18"/>
      <c r="L23" s="18"/>
      <c r="M23" s="18"/>
      <c r="N23" s="18"/>
    </row>
    <row r="24" spans="1:14" x14ac:dyDescent="0.25">
      <c r="A24" s="430" t="s">
        <v>427</v>
      </c>
      <c r="B24" s="429"/>
      <c r="C24" s="429"/>
      <c r="D24" s="11"/>
      <c r="E24" s="11"/>
      <c r="F24" s="11"/>
      <c r="G24" s="11"/>
      <c r="H24" s="11"/>
      <c r="I24" s="430"/>
      <c r="J24" s="11"/>
      <c r="K24" s="18"/>
      <c r="L24" s="18"/>
      <c r="M24" s="18"/>
      <c r="N24" s="18"/>
    </row>
    <row r="25" spans="1:14" x14ac:dyDescent="0.25">
      <c r="A25" s="431"/>
      <c r="B25" s="429"/>
      <c r="C25" s="429"/>
      <c r="D25" s="11"/>
      <c r="E25" s="11"/>
      <c r="F25" s="11"/>
      <c r="G25" s="11"/>
      <c r="H25" s="11"/>
      <c r="I25" s="431"/>
      <c r="J25" s="11"/>
      <c r="K25" s="18"/>
      <c r="L25" s="18"/>
      <c r="M25" s="18"/>
      <c r="N25" s="18"/>
    </row>
    <row r="26" spans="1:14" x14ac:dyDescent="0.25">
      <c r="A26" s="431"/>
      <c r="B26" s="429"/>
      <c r="C26" s="429"/>
      <c r="D26" s="11"/>
      <c r="E26" s="11"/>
      <c r="F26" s="11"/>
      <c r="G26" s="11"/>
      <c r="H26" s="11"/>
      <c r="I26" s="432"/>
      <c r="J26" s="11"/>
      <c r="K26" s="18"/>
      <c r="L26" s="18"/>
      <c r="M26" s="18"/>
      <c r="N26" s="18"/>
    </row>
    <row r="27" spans="1:14" x14ac:dyDescent="0.25">
      <c r="A27" s="431"/>
      <c r="B27" s="429"/>
      <c r="C27" s="429"/>
      <c r="D27" s="11"/>
      <c r="E27" s="11"/>
      <c r="F27" s="11"/>
      <c r="G27" s="11"/>
      <c r="H27" s="11"/>
      <c r="I27" s="430"/>
      <c r="J27" s="11"/>
      <c r="K27" s="18"/>
      <c r="L27" s="18"/>
      <c r="M27" s="18"/>
      <c r="N27" s="18"/>
    </row>
    <row r="28" spans="1:14" x14ac:dyDescent="0.25">
      <c r="A28" s="431"/>
      <c r="B28" s="429"/>
      <c r="C28" s="429"/>
      <c r="D28" s="11"/>
      <c r="E28" s="11"/>
      <c r="F28" s="11"/>
      <c r="G28" s="11"/>
      <c r="H28" s="11"/>
      <c r="I28" s="431"/>
      <c r="J28" s="11"/>
      <c r="K28" s="18"/>
      <c r="L28" s="18"/>
      <c r="M28" s="18"/>
      <c r="N28" s="18"/>
    </row>
    <row r="29" spans="1:14" x14ac:dyDescent="0.25">
      <c r="A29" s="431"/>
      <c r="B29" s="429"/>
      <c r="C29" s="429"/>
      <c r="D29" s="11"/>
      <c r="E29" s="11"/>
      <c r="F29" s="11"/>
      <c r="G29" s="11"/>
      <c r="H29" s="11"/>
      <c r="I29" s="432"/>
      <c r="J29" s="11"/>
      <c r="K29" s="18"/>
      <c r="L29" s="18"/>
      <c r="M29" s="18"/>
      <c r="N29" s="18"/>
    </row>
    <row r="30" spans="1:14" x14ac:dyDescent="0.25">
      <c r="A30" s="431"/>
      <c r="B30" s="429"/>
      <c r="C30" s="429"/>
      <c r="D30" s="11"/>
      <c r="E30" s="11"/>
      <c r="F30" s="11"/>
      <c r="G30" s="11"/>
      <c r="H30" s="11"/>
      <c r="I30" s="430"/>
      <c r="J30" s="11"/>
      <c r="K30" s="18"/>
      <c r="L30" s="18"/>
      <c r="M30" s="18"/>
      <c r="N30" s="18"/>
    </row>
    <row r="31" spans="1:14" x14ac:dyDescent="0.25">
      <c r="A31" s="431"/>
      <c r="B31" s="429"/>
      <c r="C31" s="429"/>
      <c r="D31" s="11"/>
      <c r="E31" s="11"/>
      <c r="F31" s="11"/>
      <c r="G31" s="11"/>
      <c r="H31" s="11"/>
      <c r="I31" s="431"/>
      <c r="J31" s="11"/>
      <c r="K31" s="18"/>
      <c r="L31" s="18"/>
      <c r="M31" s="18"/>
      <c r="N31" s="18"/>
    </row>
    <row r="32" spans="1:14" x14ac:dyDescent="0.25">
      <c r="A32" s="432"/>
      <c r="B32" s="429"/>
      <c r="C32" s="429"/>
      <c r="D32" s="11"/>
      <c r="E32" s="11"/>
      <c r="F32" s="11"/>
      <c r="G32" s="11"/>
      <c r="H32" s="11"/>
      <c r="I32" s="432"/>
      <c r="J32" s="11"/>
      <c r="K32" s="18"/>
      <c r="L32" s="18"/>
      <c r="M32" s="18"/>
      <c r="N32" s="18"/>
    </row>
    <row r="34" spans="1:14" ht="13.8" x14ac:dyDescent="0.25">
      <c r="A34" s="54" t="s">
        <v>71</v>
      </c>
    </row>
    <row r="35" spans="1:14" ht="13.8" x14ac:dyDescent="0.25">
      <c r="A35" s="229" t="s">
        <v>441</v>
      </c>
      <c r="B35" s="229"/>
      <c r="C35" s="229"/>
      <c r="D35" s="229"/>
      <c r="E35" s="229"/>
      <c r="F35" s="229"/>
      <c r="G35" s="229"/>
      <c r="H35" s="229"/>
      <c r="I35" s="229"/>
      <c r="J35" s="229"/>
      <c r="K35" s="229"/>
      <c r="L35" s="229"/>
      <c r="M35" s="229"/>
      <c r="N35" s="229"/>
    </row>
    <row r="36" spans="1:14" ht="7.5" customHeight="1" x14ac:dyDescent="0.25">
      <c r="A36" s="436"/>
      <c r="B36" s="436"/>
      <c r="C36" s="436"/>
      <c r="D36" s="436"/>
      <c r="E36" s="436"/>
      <c r="F36" s="436"/>
      <c r="G36" s="436"/>
      <c r="H36" s="436"/>
      <c r="I36" s="436"/>
      <c r="J36" s="436"/>
      <c r="K36" s="436"/>
      <c r="L36" s="436"/>
      <c r="M36" s="436"/>
      <c r="N36" s="436"/>
    </row>
    <row r="37" spans="1:14" ht="14.25" customHeight="1" x14ac:dyDescent="0.25">
      <c r="A37" s="226" t="s">
        <v>442</v>
      </c>
      <c r="B37" s="226"/>
      <c r="C37" s="226"/>
      <c r="D37" s="226"/>
      <c r="E37" s="226"/>
      <c r="F37" s="226"/>
      <c r="G37" s="226"/>
      <c r="H37" s="226"/>
      <c r="I37" s="226"/>
      <c r="J37" s="226"/>
      <c r="K37" s="226"/>
      <c r="L37" s="226"/>
      <c r="M37" s="226"/>
      <c r="N37" s="226"/>
    </row>
    <row r="38" spans="1:14" x14ac:dyDescent="0.25">
      <c r="A38" s="226"/>
      <c r="B38" s="226"/>
      <c r="C38" s="226"/>
      <c r="D38" s="226"/>
      <c r="E38" s="226"/>
      <c r="F38" s="226"/>
      <c r="G38" s="226"/>
      <c r="H38" s="226"/>
      <c r="I38" s="226"/>
      <c r="J38" s="226"/>
      <c r="K38" s="226"/>
      <c r="L38" s="226"/>
      <c r="M38" s="226"/>
      <c r="N38" s="226"/>
    </row>
    <row r="39" spans="1:14" ht="8.1" customHeight="1" x14ac:dyDescent="0.25"/>
    <row r="40" spans="1:14" x14ac:dyDescent="0.25">
      <c r="A40" s="437" t="s">
        <v>443</v>
      </c>
      <c r="B40" s="437"/>
      <c r="C40" s="437"/>
      <c r="D40" s="437"/>
      <c r="E40" s="437"/>
      <c r="F40" s="437"/>
      <c r="G40" s="437"/>
      <c r="H40" s="437"/>
      <c r="I40" s="437"/>
      <c r="J40" s="437"/>
      <c r="K40" s="437"/>
      <c r="L40" s="437"/>
      <c r="M40" s="437"/>
      <c r="N40" s="437"/>
    </row>
    <row r="41" spans="1:14" ht="16.5" customHeight="1" x14ac:dyDescent="0.25">
      <c r="A41" s="437"/>
      <c r="B41" s="437"/>
      <c r="C41" s="437"/>
      <c r="D41" s="437"/>
      <c r="E41" s="437"/>
      <c r="F41" s="437"/>
      <c r="G41" s="437"/>
      <c r="H41" s="437"/>
      <c r="I41" s="437"/>
      <c r="J41" s="437"/>
      <c r="K41" s="437"/>
      <c r="L41" s="437"/>
      <c r="M41" s="437"/>
      <c r="N41" s="437"/>
    </row>
    <row r="42" spans="1:14" ht="8.1" customHeight="1" x14ac:dyDescent="0.25"/>
    <row r="43" spans="1:14" ht="12.75" customHeight="1" x14ac:dyDescent="0.25">
      <c r="A43" s="437" t="s">
        <v>444</v>
      </c>
      <c r="B43" s="437"/>
      <c r="C43" s="437"/>
      <c r="D43" s="437"/>
      <c r="E43" s="437"/>
      <c r="F43" s="437"/>
      <c r="G43" s="437"/>
      <c r="H43" s="437"/>
      <c r="I43" s="437"/>
      <c r="J43" s="437"/>
      <c r="K43" s="437"/>
      <c r="L43" s="437"/>
      <c r="M43" s="437"/>
      <c r="N43" s="437"/>
    </row>
    <row r="44" spans="1:14" ht="12.75" customHeight="1" x14ac:dyDescent="0.25">
      <c r="A44" s="437"/>
      <c r="B44" s="437"/>
      <c r="C44" s="437"/>
      <c r="D44" s="437"/>
      <c r="E44" s="437"/>
      <c r="F44" s="437"/>
      <c r="G44" s="437"/>
      <c r="H44" s="437"/>
      <c r="I44" s="437"/>
      <c r="J44" s="437"/>
      <c r="K44" s="437"/>
      <c r="L44" s="437"/>
      <c r="M44" s="437"/>
      <c r="N44" s="437"/>
    </row>
    <row r="45" spans="1:14" ht="12.75" customHeight="1" x14ac:dyDescent="0.25">
      <c r="A45" s="437"/>
      <c r="B45" s="437"/>
      <c r="C45" s="437"/>
      <c r="D45" s="437"/>
      <c r="E45" s="437"/>
      <c r="F45" s="437"/>
      <c r="G45" s="437"/>
      <c r="H45" s="437"/>
      <c r="I45" s="437"/>
      <c r="J45" s="437"/>
      <c r="K45" s="437"/>
      <c r="L45" s="437"/>
      <c r="M45" s="437"/>
      <c r="N45" s="437"/>
    </row>
    <row r="46" spans="1:14" ht="12.75" customHeight="1" x14ac:dyDescent="0.25">
      <c r="A46" s="437"/>
      <c r="B46" s="437"/>
      <c r="C46" s="437"/>
      <c r="D46" s="437"/>
      <c r="E46" s="437"/>
      <c r="F46" s="437"/>
      <c r="G46" s="437"/>
      <c r="H46" s="437"/>
      <c r="I46" s="437"/>
      <c r="J46" s="437"/>
      <c r="K46" s="437"/>
      <c r="L46" s="437"/>
      <c r="M46" s="437"/>
      <c r="N46" s="437"/>
    </row>
    <row r="47" spans="1:14" ht="22.5" customHeight="1" x14ac:dyDescent="0.25">
      <c r="A47" s="437"/>
      <c r="B47" s="437"/>
      <c r="C47" s="437"/>
      <c r="D47" s="437"/>
      <c r="E47" s="437"/>
      <c r="F47" s="437"/>
      <c r="G47" s="437"/>
      <c r="H47" s="437"/>
      <c r="I47" s="437"/>
      <c r="J47" s="437"/>
      <c r="K47" s="437"/>
      <c r="L47" s="437"/>
      <c r="M47" s="437"/>
      <c r="N47" s="437"/>
    </row>
    <row r="48" spans="1:14" ht="8.1" customHeight="1" x14ac:dyDescent="0.25"/>
    <row r="49" spans="1:14" ht="13.8" x14ac:dyDescent="0.25">
      <c r="A49" s="229" t="s">
        <v>445</v>
      </c>
      <c r="B49" s="229"/>
      <c r="C49" s="229"/>
      <c r="D49" s="229"/>
      <c r="E49" s="229"/>
      <c r="F49" s="229"/>
      <c r="G49" s="229"/>
      <c r="H49" s="229"/>
      <c r="I49" s="229"/>
      <c r="J49" s="229"/>
      <c r="K49" s="229"/>
      <c r="L49" s="229"/>
      <c r="M49" s="229"/>
      <c r="N49" s="229"/>
    </row>
    <row r="50" spans="1:14" ht="8.1" customHeight="1" x14ac:dyDescent="0.25"/>
    <row r="51" spans="1:14" ht="13.8" x14ac:dyDescent="0.25">
      <c r="A51" s="229" t="s">
        <v>446</v>
      </c>
      <c r="B51" s="229"/>
      <c r="C51" s="229"/>
      <c r="D51" s="229"/>
      <c r="E51" s="229"/>
      <c r="F51" s="229"/>
      <c r="G51" s="229"/>
      <c r="H51" s="229"/>
      <c r="I51" s="229"/>
      <c r="J51" s="229"/>
      <c r="K51" s="229"/>
      <c r="L51" s="229"/>
      <c r="M51" s="229"/>
      <c r="N51" s="229"/>
    </row>
    <row r="52" spans="1:14" ht="8.1" customHeight="1" x14ac:dyDescent="0.25"/>
    <row r="53" spans="1:14" ht="13.8" x14ac:dyDescent="0.25">
      <c r="A53" s="229" t="s">
        <v>447</v>
      </c>
      <c r="B53" s="229"/>
      <c r="C53" s="229"/>
      <c r="D53" s="229"/>
      <c r="E53" s="229"/>
      <c r="F53" s="229"/>
      <c r="G53" s="229"/>
      <c r="H53" s="229"/>
      <c r="I53" s="229"/>
      <c r="J53" s="229"/>
      <c r="K53" s="229"/>
      <c r="L53" s="229"/>
      <c r="M53" s="229"/>
      <c r="N53" s="22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BD8013C251C914DB9D9C309A44E83C1" ma:contentTypeVersion="4" ma:contentTypeDescription="Stvaranje novog dokumenta." ma:contentTypeScope="" ma:versionID="215b9a85ba2949829cfaf9a427386192">
  <xsd:schema xmlns:xsd="http://www.w3.org/2001/XMLSchema" xmlns:xs="http://www.w3.org/2001/XMLSchema" xmlns:p="http://schemas.microsoft.com/office/2006/metadata/properties" xmlns:ns2="3a135088-3c11-4959-b8bc-14c27e103f73" targetNamespace="http://schemas.microsoft.com/office/2006/metadata/properties" ma:root="true" ma:fieldsID="cfe5b36828abe952305408e33595dbcc" ns2:_="">
    <xsd:import namespace="3a135088-3c11-4959-b8bc-14c27e103f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135088-3c11-4959-b8bc-14c27e103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827325EF-14BD-47AB-9F4F-3559D695F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135088-3c11-4959-b8bc-14c27e103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3a135088-3c11-4959-b8bc-14c27e103f73"/>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9</vt:i4>
      </vt:variant>
    </vt:vector>
  </HeadingPairs>
  <TitlesOfParts>
    <vt:vector size="20" baseType="lpstr">
      <vt:lpstr>UPUTE</vt:lpstr>
      <vt:lpstr>PRIORITETNE I REFORMSKE MJERE</vt:lpstr>
      <vt:lpstr>OSTALE MJERE</vt:lpstr>
      <vt:lpstr>Upute za popunjavanje </vt:lpstr>
      <vt:lpstr>4.2. MJERE KOJE SE PRENOSE</vt:lpstr>
      <vt:lpstr>4.3. NOVE MJERE</vt:lpstr>
      <vt:lpstr>Data</vt:lpstr>
      <vt:lpstr>POKAZATELJI ISHODA</vt:lpstr>
      <vt:lpstr>IZVJEĆE MJERE</vt:lpstr>
      <vt:lpstr>IZVJEŠĆE CILJEVI</vt:lpstr>
      <vt:lpstr>TABLICA RIZIKA</vt:lpstr>
      <vt:lpstr>UPUTE!_Toc39225379</vt:lpstr>
      <vt:lpstr>UPUTE!_Toc39225380</vt:lpstr>
      <vt:lpstr>'IZVJEĆE MJERE'!Ispis_naslova</vt:lpstr>
      <vt:lpstr>'OSTALE MJERE'!Ispis_naslova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MRRFEU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MRRFEU - KT SUR;TR</dc:creator>
  <cp:keywords/>
  <dc:description/>
  <cp:lastModifiedBy>Ivana Nagy</cp:lastModifiedBy>
  <cp:revision/>
  <dcterms:created xsi:type="dcterms:W3CDTF">2010-03-25T12:47:07Z</dcterms:created>
  <dcterms:modified xsi:type="dcterms:W3CDTF">2024-12-31T11:00:25Z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0x010100DBD8013C251C914DB9D9C309A44E83C1</vt:lpwstr>
  </property>
</Properties>
</file>